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<sst xmlns="http://schemas.openxmlformats.org/spreadsheetml/2006/main" count="358" uniqueCount="114">
  <si>
    <t>附件</t>
  </si>
  <si>
    <t>重庆医科大学附属康复医院2019年上半年公开招聘事业单位工作人员考试成绩公示表</t>
  </si>
  <si>
    <t>名次</t>
  </si>
  <si>
    <t>报考单位</t>
  </si>
  <si>
    <t>报考岗位</t>
  </si>
  <si>
    <t>准考证号</t>
  </si>
  <si>
    <t>综合成绩</t>
  </si>
  <si>
    <t>专业成绩</t>
  </si>
  <si>
    <t>两科总分</t>
  </si>
  <si>
    <t>是否进入
面试资格复审</t>
  </si>
  <si>
    <t>分数</t>
  </si>
  <si>
    <t>实际得分</t>
  </si>
  <si>
    <t>1</t>
  </si>
  <si>
    <t>重庆医科大学附属康复医院</t>
  </si>
  <si>
    <t>会计员</t>
  </si>
  <si>
    <t>92111133407</t>
  </si>
  <si>
    <t>70</t>
  </si>
  <si>
    <t>是</t>
  </si>
  <si>
    <t>2</t>
  </si>
  <si>
    <t>92111112525</t>
  </si>
  <si>
    <t>78</t>
  </si>
  <si>
    <t>3</t>
  </si>
  <si>
    <t>92111131104</t>
  </si>
  <si>
    <t>71</t>
  </si>
  <si>
    <t>4</t>
  </si>
  <si>
    <t>92111123824</t>
  </si>
  <si>
    <t>否</t>
  </si>
  <si>
    <t>5</t>
  </si>
  <si>
    <t>92111133923</t>
  </si>
  <si>
    <t>64</t>
  </si>
  <si>
    <t>6</t>
  </si>
  <si>
    <t>92111121907</t>
  </si>
  <si>
    <t>66</t>
  </si>
  <si>
    <t>7</t>
  </si>
  <si>
    <t>92111131912</t>
  </si>
  <si>
    <t>92111121210</t>
  </si>
  <si>
    <t>62</t>
  </si>
  <si>
    <t>92111130514</t>
  </si>
  <si>
    <t>92111131313</t>
  </si>
  <si>
    <t>61</t>
  </si>
  <si>
    <t>11</t>
  </si>
  <si>
    <t>92111123802</t>
  </si>
  <si>
    <t>74</t>
  </si>
  <si>
    <t>92111123615</t>
  </si>
  <si>
    <t>72</t>
  </si>
  <si>
    <t>13</t>
  </si>
  <si>
    <t>92111134924</t>
  </si>
  <si>
    <t>69</t>
  </si>
  <si>
    <t>14</t>
  </si>
  <si>
    <t>92111130806</t>
  </si>
  <si>
    <t>67</t>
  </si>
  <si>
    <t>15</t>
  </si>
  <si>
    <t>92111124109</t>
  </si>
  <si>
    <t>92111134017</t>
  </si>
  <si>
    <t>59</t>
  </si>
  <si>
    <t>17</t>
  </si>
  <si>
    <t>92111122410</t>
  </si>
  <si>
    <t>18</t>
  </si>
  <si>
    <t>92111132707</t>
  </si>
  <si>
    <t>19</t>
  </si>
  <si>
    <t>92111124114</t>
  </si>
  <si>
    <t>63</t>
  </si>
  <si>
    <t>20</t>
  </si>
  <si>
    <t>92111130521</t>
  </si>
  <si>
    <t>58</t>
  </si>
  <si>
    <t>92111122117</t>
  </si>
  <si>
    <t>57</t>
  </si>
  <si>
    <t>22</t>
  </si>
  <si>
    <t>92111133613</t>
  </si>
  <si>
    <t>56</t>
  </si>
  <si>
    <t>23</t>
  </si>
  <si>
    <t>92111133825</t>
  </si>
  <si>
    <t>24</t>
  </si>
  <si>
    <t>92111131115</t>
  </si>
  <si>
    <t>25</t>
  </si>
  <si>
    <t>92111133424</t>
  </si>
  <si>
    <t>60</t>
  </si>
  <si>
    <t>26</t>
  </si>
  <si>
    <t>92111112802</t>
  </si>
  <si>
    <t>45</t>
  </si>
  <si>
    <t>27</t>
  </si>
  <si>
    <t>92111133916</t>
  </si>
  <si>
    <t>28</t>
  </si>
  <si>
    <t>92111120922</t>
  </si>
  <si>
    <t>51</t>
  </si>
  <si>
    <t>29</t>
  </si>
  <si>
    <t>92111121125</t>
  </si>
  <si>
    <t>53</t>
  </si>
  <si>
    <t>30</t>
  </si>
  <si>
    <t>92111131118</t>
  </si>
  <si>
    <t>52</t>
  </si>
  <si>
    <t>92111132607</t>
  </si>
  <si>
    <t>未报名</t>
  </si>
  <si>
    <t>92111120216</t>
  </si>
  <si>
    <t>92111131822</t>
  </si>
  <si>
    <t>92111113406</t>
  </si>
  <si>
    <t>缺考</t>
  </si>
  <si>
    <t>92111121012</t>
  </si>
  <si>
    <t>92111121114</t>
  </si>
  <si>
    <t>92111121313</t>
  </si>
  <si>
    <t>92111131128</t>
  </si>
  <si>
    <t>92111132212</t>
  </si>
  <si>
    <t>92111134002</t>
  </si>
  <si>
    <t>92111134621</t>
  </si>
  <si>
    <t>92111120713</t>
  </si>
  <si>
    <t>92111122326</t>
  </si>
  <si>
    <t>92111124312</t>
  </si>
  <si>
    <t>92111134104</t>
  </si>
  <si>
    <t>92111134319</t>
  </si>
  <si>
    <t>行政管理</t>
  </si>
  <si>
    <t>92141021608</t>
  </si>
  <si>
    <t>92141112007</t>
  </si>
  <si>
    <t>92141081304</t>
  </si>
  <si>
    <t xml:space="preserve">备注：1、面试时间和地点：另行通知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</si>
</sst>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name val="方正仿宋_GBK"/>
      <family val="4"/>
    </font>
    <font>
      <sz val="14"/>
      <name val="方正仿宋_GBK"/>
      <family val="4"/>
    </font>
    <font>
      <sz val="11"/>
      <name val="方正仿宋_GBK"/>
      <family val="4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4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/>
    </xf>
    <xf numFmtId="49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176" fontId="0" fillId="32" borderId="0" xfId="0" applyNumberFormat="1" applyFill="1" applyAlignment="1">
      <alignment horizontal="center"/>
    </xf>
    <xf numFmtId="49" fontId="3" fillId="32" borderId="0" xfId="0" applyNumberFormat="1" applyFont="1" applyFill="1" applyAlignment="1">
      <alignment horizontal="left"/>
    </xf>
    <xf numFmtId="49" fontId="3" fillId="32" borderId="0" xfId="0" applyNumberFormat="1" applyFont="1" applyFill="1" applyAlignment="1">
      <alignment horizontal="left"/>
    </xf>
    <xf numFmtId="0" fontId="4" fillId="32" borderId="0" xfId="0" applyFont="1" applyFill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176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9" fontId="5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49" fontId="0" fillId="32" borderId="11" xfId="0" applyNumberFormat="1" applyFill="1" applyBorder="1" applyAlignment="1">
      <alignment horizontal="left" wrapText="1"/>
    </xf>
    <xf numFmtId="49" fontId="0" fillId="32" borderId="11" xfId="0" applyNumberFormat="1" applyFill="1" applyBorder="1" applyAlignment="1">
      <alignment horizontal="center" wrapText="1"/>
    </xf>
    <xf numFmtId="176" fontId="5" fillId="32" borderId="10" xfId="0" applyNumberFormat="1" applyFont="1" applyFill="1" applyBorder="1" applyAlignment="1">
      <alignment horizontal="center" vertical="center"/>
    </xf>
    <xf numFmtId="176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30">
      <selection activeCell="M43" sqref="M43"/>
    </sheetView>
  </sheetViews>
  <sheetFormatPr defaultColWidth="9.00390625" defaultRowHeight="14.25"/>
  <cols>
    <col min="1" max="1" width="5.625" style="4" customWidth="1"/>
    <col min="2" max="2" width="22.125" style="5" customWidth="1"/>
    <col min="3" max="3" width="9.625" style="5" customWidth="1"/>
    <col min="4" max="4" width="11.125" style="5" customWidth="1"/>
    <col min="5" max="5" width="4.875" style="6" customWidth="1"/>
    <col min="6" max="6" width="6.625" style="6" customWidth="1"/>
    <col min="7" max="7" width="6.25390625" style="6" customWidth="1"/>
    <col min="8" max="8" width="6.625" style="6" customWidth="1"/>
    <col min="9" max="9" width="5.75390625" style="6" customWidth="1"/>
    <col min="10" max="10" width="10.875" style="6" customWidth="1"/>
    <col min="11" max="11" width="17.00390625" style="5" customWidth="1"/>
    <col min="12" max="16384" width="9.00390625" style="5" customWidth="1"/>
  </cols>
  <sheetData>
    <row r="1" spans="1:2" ht="14.25">
      <c r="A1" s="7" t="s">
        <v>0</v>
      </c>
      <c r="B1" s="8"/>
    </row>
    <row r="2" spans="1:11" s="1" customFormat="1" ht="19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2" customFormat="1" ht="13.5" customHeigh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/>
      <c r="G3" s="12" t="s">
        <v>7</v>
      </c>
      <c r="H3" s="12"/>
      <c r="I3" s="25" t="s">
        <v>8</v>
      </c>
      <c r="J3" s="26"/>
      <c r="K3" s="27" t="s">
        <v>9</v>
      </c>
    </row>
    <row r="4" spans="1:11" s="2" customFormat="1" ht="19.5" customHeight="1">
      <c r="A4" s="10"/>
      <c r="B4" s="13"/>
      <c r="C4" s="13"/>
      <c r="D4" s="11"/>
      <c r="E4" s="12" t="s">
        <v>10</v>
      </c>
      <c r="F4" s="14">
        <v>0.3</v>
      </c>
      <c r="G4" s="12" t="s">
        <v>10</v>
      </c>
      <c r="H4" s="14">
        <v>0.3</v>
      </c>
      <c r="I4" s="25" t="s">
        <v>10</v>
      </c>
      <c r="J4" s="25" t="s">
        <v>11</v>
      </c>
      <c r="K4" s="13"/>
    </row>
    <row r="5" spans="1:11" s="3" customFormat="1" ht="12">
      <c r="A5" s="15" t="s">
        <v>12</v>
      </c>
      <c r="B5" s="16" t="s">
        <v>13</v>
      </c>
      <c r="C5" s="17" t="s">
        <v>14</v>
      </c>
      <c r="D5" s="18" t="s">
        <v>15</v>
      </c>
      <c r="E5" s="19">
        <v>80</v>
      </c>
      <c r="F5" s="20">
        <f>E5*0.3</f>
        <v>24</v>
      </c>
      <c r="G5" s="19" t="s">
        <v>16</v>
      </c>
      <c r="H5" s="20">
        <f>G5*0.3</f>
        <v>21</v>
      </c>
      <c r="I5" s="19">
        <v>150</v>
      </c>
      <c r="J5" s="20">
        <f>F5+H5</f>
        <v>45</v>
      </c>
      <c r="K5" s="21" t="s">
        <v>17</v>
      </c>
    </row>
    <row r="6" spans="1:11" s="3" customFormat="1" ht="12">
      <c r="A6" s="15" t="s">
        <v>18</v>
      </c>
      <c r="B6" s="16" t="s">
        <v>13</v>
      </c>
      <c r="C6" s="17" t="s">
        <v>14</v>
      </c>
      <c r="D6" s="18" t="s">
        <v>19</v>
      </c>
      <c r="E6" s="19">
        <v>69.5</v>
      </c>
      <c r="F6" s="20">
        <f aca="true" t="shared" si="0" ref="F6:F14">E6*0.3</f>
        <v>20.849999999999998</v>
      </c>
      <c r="G6" s="19" t="s">
        <v>20</v>
      </c>
      <c r="H6" s="20">
        <f aca="true" t="shared" si="1" ref="H6:H34">G6*0.3</f>
        <v>23.4</v>
      </c>
      <c r="I6" s="19">
        <v>147.5</v>
      </c>
      <c r="J6" s="20">
        <f aca="true" t="shared" si="2" ref="J6:J37">F6+H6</f>
        <v>44.25</v>
      </c>
      <c r="K6" s="21" t="s">
        <v>17</v>
      </c>
    </row>
    <row r="7" spans="1:11" s="3" customFormat="1" ht="12">
      <c r="A7" s="15" t="s">
        <v>21</v>
      </c>
      <c r="B7" s="16" t="s">
        <v>13</v>
      </c>
      <c r="C7" s="17" t="s">
        <v>14</v>
      </c>
      <c r="D7" s="18" t="s">
        <v>22</v>
      </c>
      <c r="E7" s="19">
        <v>75</v>
      </c>
      <c r="F7" s="20">
        <f t="shared" si="0"/>
        <v>22.5</v>
      </c>
      <c r="G7" s="19" t="s">
        <v>23</v>
      </c>
      <c r="H7" s="20">
        <f t="shared" si="1"/>
        <v>21.3</v>
      </c>
      <c r="I7" s="19">
        <v>146</v>
      </c>
      <c r="J7" s="20">
        <f t="shared" si="2"/>
        <v>43.8</v>
      </c>
      <c r="K7" s="21" t="s">
        <v>17</v>
      </c>
    </row>
    <row r="8" spans="1:11" s="3" customFormat="1" ht="12">
      <c r="A8" s="15" t="s">
        <v>24</v>
      </c>
      <c r="B8" s="16" t="s">
        <v>13</v>
      </c>
      <c r="C8" s="17" t="s">
        <v>14</v>
      </c>
      <c r="D8" s="18" t="s">
        <v>25</v>
      </c>
      <c r="E8" s="19">
        <v>75</v>
      </c>
      <c r="F8" s="20">
        <f t="shared" si="0"/>
        <v>22.5</v>
      </c>
      <c r="G8" s="19" t="s">
        <v>16</v>
      </c>
      <c r="H8" s="20">
        <f t="shared" si="1"/>
        <v>21</v>
      </c>
      <c r="I8" s="19">
        <v>145</v>
      </c>
      <c r="J8" s="20">
        <f t="shared" si="2"/>
        <v>43.5</v>
      </c>
      <c r="K8" s="21" t="s">
        <v>26</v>
      </c>
    </row>
    <row r="9" spans="1:11" s="3" customFormat="1" ht="12">
      <c r="A9" s="15" t="s">
        <v>27</v>
      </c>
      <c r="B9" s="16" t="s">
        <v>13</v>
      </c>
      <c r="C9" s="17" t="s">
        <v>14</v>
      </c>
      <c r="D9" s="18" t="s">
        <v>28</v>
      </c>
      <c r="E9" s="19">
        <v>80</v>
      </c>
      <c r="F9" s="20">
        <f t="shared" si="0"/>
        <v>24</v>
      </c>
      <c r="G9" s="19" t="s">
        <v>29</v>
      </c>
      <c r="H9" s="20">
        <f t="shared" si="1"/>
        <v>19.2</v>
      </c>
      <c r="I9" s="19">
        <v>144</v>
      </c>
      <c r="J9" s="20">
        <f t="shared" si="2"/>
        <v>43.2</v>
      </c>
      <c r="K9" s="21" t="s">
        <v>26</v>
      </c>
    </row>
    <row r="10" spans="1:11" s="3" customFormat="1" ht="12">
      <c r="A10" s="15" t="s">
        <v>30</v>
      </c>
      <c r="B10" s="16" t="s">
        <v>13</v>
      </c>
      <c r="C10" s="17" t="s">
        <v>14</v>
      </c>
      <c r="D10" s="18" t="s">
        <v>31</v>
      </c>
      <c r="E10" s="19">
        <v>73.5</v>
      </c>
      <c r="F10" s="20">
        <f t="shared" si="0"/>
        <v>22.05</v>
      </c>
      <c r="G10" s="19" t="s">
        <v>32</v>
      </c>
      <c r="H10" s="20">
        <f t="shared" si="1"/>
        <v>19.8</v>
      </c>
      <c r="I10" s="19">
        <v>139.5</v>
      </c>
      <c r="J10" s="20">
        <f t="shared" si="2"/>
        <v>41.85</v>
      </c>
      <c r="K10" s="21" t="s">
        <v>26</v>
      </c>
    </row>
    <row r="11" spans="1:11" s="3" customFormat="1" ht="12">
      <c r="A11" s="15" t="s">
        <v>33</v>
      </c>
      <c r="B11" s="16" t="s">
        <v>13</v>
      </c>
      <c r="C11" s="17" t="s">
        <v>14</v>
      </c>
      <c r="D11" s="18" t="s">
        <v>34</v>
      </c>
      <c r="E11" s="19">
        <v>71</v>
      </c>
      <c r="F11" s="20">
        <f t="shared" si="0"/>
        <v>21.3</v>
      </c>
      <c r="G11" s="19" t="s">
        <v>29</v>
      </c>
      <c r="H11" s="20">
        <f t="shared" si="1"/>
        <v>19.2</v>
      </c>
      <c r="I11" s="19">
        <v>135</v>
      </c>
      <c r="J11" s="20">
        <f t="shared" si="2"/>
        <v>40.5</v>
      </c>
      <c r="K11" s="21" t="s">
        <v>26</v>
      </c>
    </row>
    <row r="12" spans="1:11" s="3" customFormat="1" ht="12">
      <c r="A12" s="15" t="s">
        <v>33</v>
      </c>
      <c r="B12" s="16" t="s">
        <v>13</v>
      </c>
      <c r="C12" s="17" t="s">
        <v>14</v>
      </c>
      <c r="D12" s="18" t="s">
        <v>35</v>
      </c>
      <c r="E12" s="19">
        <v>73</v>
      </c>
      <c r="F12" s="20">
        <f t="shared" si="0"/>
        <v>21.9</v>
      </c>
      <c r="G12" s="19" t="s">
        <v>36</v>
      </c>
      <c r="H12" s="20">
        <f t="shared" si="1"/>
        <v>18.599999999999998</v>
      </c>
      <c r="I12" s="19">
        <v>135</v>
      </c>
      <c r="J12" s="20">
        <f t="shared" si="2"/>
        <v>40.5</v>
      </c>
      <c r="K12" s="21" t="s">
        <v>26</v>
      </c>
    </row>
    <row r="13" spans="1:11" s="3" customFormat="1" ht="12.75" customHeight="1">
      <c r="A13" s="15" t="s">
        <v>33</v>
      </c>
      <c r="B13" s="16" t="s">
        <v>13</v>
      </c>
      <c r="C13" s="17" t="s">
        <v>14</v>
      </c>
      <c r="D13" s="18" t="s">
        <v>37</v>
      </c>
      <c r="E13" s="19">
        <v>71.5</v>
      </c>
      <c r="F13" s="20">
        <f t="shared" si="0"/>
        <v>21.45</v>
      </c>
      <c r="G13" s="19" t="s">
        <v>36</v>
      </c>
      <c r="H13" s="20">
        <f t="shared" si="1"/>
        <v>18.599999999999998</v>
      </c>
      <c r="I13" s="19">
        <v>133.5</v>
      </c>
      <c r="J13" s="20">
        <f t="shared" si="2"/>
        <v>40.05</v>
      </c>
      <c r="K13" s="21" t="s">
        <v>26</v>
      </c>
    </row>
    <row r="14" spans="1:11" s="3" customFormat="1" ht="12">
      <c r="A14" s="15" t="s">
        <v>33</v>
      </c>
      <c r="B14" s="16" t="s">
        <v>13</v>
      </c>
      <c r="C14" s="17" t="s">
        <v>14</v>
      </c>
      <c r="D14" s="18" t="s">
        <v>38</v>
      </c>
      <c r="E14" s="19">
        <v>72.5</v>
      </c>
      <c r="F14" s="20">
        <f t="shared" si="0"/>
        <v>21.75</v>
      </c>
      <c r="G14" s="19" t="s">
        <v>39</v>
      </c>
      <c r="H14" s="20">
        <f t="shared" si="1"/>
        <v>18.3</v>
      </c>
      <c r="I14" s="19">
        <v>133.5</v>
      </c>
      <c r="J14" s="20">
        <f t="shared" si="2"/>
        <v>40.05</v>
      </c>
      <c r="K14" s="21" t="s">
        <v>26</v>
      </c>
    </row>
    <row r="15" spans="1:11" s="3" customFormat="1" ht="12">
      <c r="A15" s="15" t="s">
        <v>40</v>
      </c>
      <c r="B15" s="16" t="s">
        <v>13</v>
      </c>
      <c r="C15" s="17" t="s">
        <v>14</v>
      </c>
      <c r="D15" s="18" t="s">
        <v>41</v>
      </c>
      <c r="E15" s="19">
        <v>58.5</v>
      </c>
      <c r="F15" s="20">
        <f aca="true" t="shared" si="3" ref="F15:F54">E15*0.3</f>
        <v>17.55</v>
      </c>
      <c r="G15" s="19" t="s">
        <v>42</v>
      </c>
      <c r="H15" s="20">
        <f t="shared" si="1"/>
        <v>22.2</v>
      </c>
      <c r="I15" s="19">
        <v>132.5</v>
      </c>
      <c r="J15" s="20">
        <f t="shared" si="2"/>
        <v>39.75</v>
      </c>
      <c r="K15" s="21" t="s">
        <v>26</v>
      </c>
    </row>
    <row r="16" spans="1:11" s="3" customFormat="1" ht="12">
      <c r="A16" s="15" t="s">
        <v>40</v>
      </c>
      <c r="B16" s="16" t="s">
        <v>13</v>
      </c>
      <c r="C16" s="17" t="s">
        <v>14</v>
      </c>
      <c r="D16" s="18" t="s">
        <v>43</v>
      </c>
      <c r="E16" s="19">
        <v>60.5</v>
      </c>
      <c r="F16" s="20">
        <f t="shared" si="3"/>
        <v>18.15</v>
      </c>
      <c r="G16" s="19" t="s">
        <v>44</v>
      </c>
      <c r="H16" s="20">
        <f t="shared" si="1"/>
        <v>21.599999999999998</v>
      </c>
      <c r="I16" s="19">
        <v>132.5</v>
      </c>
      <c r="J16" s="20">
        <f t="shared" si="2"/>
        <v>39.75</v>
      </c>
      <c r="K16" s="21" t="s">
        <v>26</v>
      </c>
    </row>
    <row r="17" spans="1:11" s="3" customFormat="1" ht="12">
      <c r="A17" s="15" t="s">
        <v>45</v>
      </c>
      <c r="B17" s="16" t="s">
        <v>13</v>
      </c>
      <c r="C17" s="17" t="s">
        <v>14</v>
      </c>
      <c r="D17" s="18" t="s">
        <v>46</v>
      </c>
      <c r="E17" s="19">
        <v>62</v>
      </c>
      <c r="F17" s="20">
        <f t="shared" si="3"/>
        <v>18.599999999999998</v>
      </c>
      <c r="G17" s="19" t="s">
        <v>47</v>
      </c>
      <c r="H17" s="20">
        <f t="shared" si="1"/>
        <v>20.7</v>
      </c>
      <c r="I17" s="19">
        <v>131</v>
      </c>
      <c r="J17" s="20">
        <f t="shared" si="2"/>
        <v>39.3</v>
      </c>
      <c r="K17" s="21" t="s">
        <v>26</v>
      </c>
    </row>
    <row r="18" spans="1:11" s="3" customFormat="1" ht="12">
      <c r="A18" s="15" t="s">
        <v>48</v>
      </c>
      <c r="B18" s="16" t="s">
        <v>13</v>
      </c>
      <c r="C18" s="17" t="s">
        <v>14</v>
      </c>
      <c r="D18" s="18" t="s">
        <v>49</v>
      </c>
      <c r="E18" s="19">
        <v>63</v>
      </c>
      <c r="F18" s="20">
        <f t="shared" si="3"/>
        <v>18.9</v>
      </c>
      <c r="G18" s="19" t="s">
        <v>50</v>
      </c>
      <c r="H18" s="20">
        <f t="shared" si="1"/>
        <v>20.099999999999998</v>
      </c>
      <c r="I18" s="19">
        <v>130</v>
      </c>
      <c r="J18" s="20">
        <f t="shared" si="2"/>
        <v>39</v>
      </c>
      <c r="K18" s="21" t="s">
        <v>26</v>
      </c>
    </row>
    <row r="19" spans="1:11" s="3" customFormat="1" ht="12">
      <c r="A19" s="15" t="s">
        <v>51</v>
      </c>
      <c r="B19" s="16" t="s">
        <v>13</v>
      </c>
      <c r="C19" s="17" t="s">
        <v>14</v>
      </c>
      <c r="D19" s="18" t="s">
        <v>52</v>
      </c>
      <c r="E19" s="19">
        <v>65.5</v>
      </c>
      <c r="F19" s="20">
        <f t="shared" si="3"/>
        <v>19.65</v>
      </c>
      <c r="G19" s="19" t="s">
        <v>29</v>
      </c>
      <c r="H19" s="20">
        <f t="shared" si="1"/>
        <v>19.2</v>
      </c>
      <c r="I19" s="19">
        <v>129.5</v>
      </c>
      <c r="J19" s="20">
        <f t="shared" si="2"/>
        <v>38.849999999999994</v>
      </c>
      <c r="K19" s="21" t="s">
        <v>26</v>
      </c>
    </row>
    <row r="20" spans="1:11" s="3" customFormat="1" ht="12">
      <c r="A20" s="15" t="s">
        <v>51</v>
      </c>
      <c r="B20" s="16" t="s">
        <v>13</v>
      </c>
      <c r="C20" s="17" t="s">
        <v>14</v>
      </c>
      <c r="D20" s="18" t="s">
        <v>53</v>
      </c>
      <c r="E20" s="19">
        <v>70.5</v>
      </c>
      <c r="F20" s="20">
        <f t="shared" si="3"/>
        <v>21.15</v>
      </c>
      <c r="G20" s="19" t="s">
        <v>54</v>
      </c>
      <c r="H20" s="20">
        <f t="shared" si="1"/>
        <v>17.7</v>
      </c>
      <c r="I20" s="19">
        <v>129.5</v>
      </c>
      <c r="J20" s="20">
        <f t="shared" si="2"/>
        <v>38.849999999999994</v>
      </c>
      <c r="K20" s="21" t="s">
        <v>26</v>
      </c>
    </row>
    <row r="21" spans="1:11" s="3" customFormat="1" ht="12">
      <c r="A21" s="15" t="s">
        <v>55</v>
      </c>
      <c r="B21" s="16" t="s">
        <v>13</v>
      </c>
      <c r="C21" s="17" t="s">
        <v>14</v>
      </c>
      <c r="D21" s="18" t="s">
        <v>56</v>
      </c>
      <c r="E21" s="19">
        <v>67.5</v>
      </c>
      <c r="F21" s="20">
        <f t="shared" si="3"/>
        <v>20.25</v>
      </c>
      <c r="G21" s="19" t="s">
        <v>54</v>
      </c>
      <c r="H21" s="20">
        <f t="shared" si="1"/>
        <v>17.7</v>
      </c>
      <c r="I21" s="19">
        <v>126.5</v>
      </c>
      <c r="J21" s="20">
        <f t="shared" si="2"/>
        <v>37.95</v>
      </c>
      <c r="K21" s="21" t="s">
        <v>26</v>
      </c>
    </row>
    <row r="22" spans="1:11" s="3" customFormat="1" ht="12">
      <c r="A22" s="15" t="s">
        <v>57</v>
      </c>
      <c r="B22" s="16" t="s">
        <v>13</v>
      </c>
      <c r="C22" s="17" t="s">
        <v>14</v>
      </c>
      <c r="D22" s="18" t="s">
        <v>58</v>
      </c>
      <c r="E22" s="19">
        <v>63.5</v>
      </c>
      <c r="F22" s="20">
        <f t="shared" si="3"/>
        <v>19.05</v>
      </c>
      <c r="G22" s="19" t="s">
        <v>36</v>
      </c>
      <c r="H22" s="20">
        <f t="shared" si="1"/>
        <v>18.599999999999998</v>
      </c>
      <c r="I22" s="19">
        <v>125.5</v>
      </c>
      <c r="J22" s="20">
        <f t="shared" si="2"/>
        <v>37.65</v>
      </c>
      <c r="K22" s="21" t="s">
        <v>26</v>
      </c>
    </row>
    <row r="23" spans="1:11" s="3" customFormat="1" ht="12">
      <c r="A23" s="15" t="s">
        <v>59</v>
      </c>
      <c r="B23" s="16" t="s">
        <v>13</v>
      </c>
      <c r="C23" s="17" t="s">
        <v>14</v>
      </c>
      <c r="D23" s="18" t="s">
        <v>60</v>
      </c>
      <c r="E23" s="19">
        <v>62</v>
      </c>
      <c r="F23" s="20">
        <f t="shared" si="3"/>
        <v>18.599999999999998</v>
      </c>
      <c r="G23" s="19" t="s">
        <v>61</v>
      </c>
      <c r="H23" s="20">
        <f t="shared" si="1"/>
        <v>18.9</v>
      </c>
      <c r="I23" s="19">
        <v>125</v>
      </c>
      <c r="J23" s="20">
        <f t="shared" si="2"/>
        <v>37.5</v>
      </c>
      <c r="K23" s="21" t="s">
        <v>26</v>
      </c>
    </row>
    <row r="24" spans="1:11" s="3" customFormat="1" ht="12">
      <c r="A24" s="15" t="s">
        <v>62</v>
      </c>
      <c r="B24" s="16" t="s">
        <v>13</v>
      </c>
      <c r="C24" s="17" t="s">
        <v>14</v>
      </c>
      <c r="D24" s="18" t="s">
        <v>63</v>
      </c>
      <c r="E24" s="19">
        <v>64.5</v>
      </c>
      <c r="F24" s="20">
        <f t="shared" si="3"/>
        <v>19.349999999999998</v>
      </c>
      <c r="G24" s="19" t="s">
        <v>64</v>
      </c>
      <c r="H24" s="20">
        <f t="shared" si="1"/>
        <v>17.4</v>
      </c>
      <c r="I24" s="19">
        <v>122.5</v>
      </c>
      <c r="J24" s="20">
        <f t="shared" si="2"/>
        <v>36.75</v>
      </c>
      <c r="K24" s="21" t="s">
        <v>26</v>
      </c>
    </row>
    <row r="25" spans="1:11" s="3" customFormat="1" ht="12">
      <c r="A25" s="15" t="s">
        <v>62</v>
      </c>
      <c r="B25" s="16" t="s">
        <v>13</v>
      </c>
      <c r="C25" s="17" t="s">
        <v>14</v>
      </c>
      <c r="D25" s="18" t="s">
        <v>65</v>
      </c>
      <c r="E25" s="19">
        <v>65.5</v>
      </c>
      <c r="F25" s="20">
        <f t="shared" si="3"/>
        <v>19.65</v>
      </c>
      <c r="G25" s="19" t="s">
        <v>66</v>
      </c>
      <c r="H25" s="20">
        <f t="shared" si="1"/>
        <v>17.099999999999998</v>
      </c>
      <c r="I25" s="19">
        <v>122.5</v>
      </c>
      <c r="J25" s="20">
        <f t="shared" si="2"/>
        <v>36.75</v>
      </c>
      <c r="K25" s="21" t="s">
        <v>26</v>
      </c>
    </row>
    <row r="26" spans="1:11" s="3" customFormat="1" ht="12">
      <c r="A26" s="15" t="s">
        <v>67</v>
      </c>
      <c r="B26" s="16" t="s">
        <v>13</v>
      </c>
      <c r="C26" s="17" t="s">
        <v>14</v>
      </c>
      <c r="D26" s="18" t="s">
        <v>68</v>
      </c>
      <c r="E26" s="19">
        <v>65.5</v>
      </c>
      <c r="F26" s="20">
        <f t="shared" si="3"/>
        <v>19.65</v>
      </c>
      <c r="G26" s="19" t="s">
        <v>69</v>
      </c>
      <c r="H26" s="20">
        <f t="shared" si="1"/>
        <v>16.8</v>
      </c>
      <c r="I26" s="19">
        <v>121.5</v>
      </c>
      <c r="J26" s="20">
        <f t="shared" si="2"/>
        <v>36.45</v>
      </c>
      <c r="K26" s="21" t="s">
        <v>26</v>
      </c>
    </row>
    <row r="27" spans="1:11" s="3" customFormat="1" ht="12">
      <c r="A27" s="15" t="s">
        <v>70</v>
      </c>
      <c r="B27" s="16" t="s">
        <v>13</v>
      </c>
      <c r="C27" s="17" t="s">
        <v>14</v>
      </c>
      <c r="D27" s="18" t="s">
        <v>71</v>
      </c>
      <c r="E27" s="19">
        <v>52.5</v>
      </c>
      <c r="F27" s="20">
        <f t="shared" si="3"/>
        <v>15.75</v>
      </c>
      <c r="G27" s="19" t="s">
        <v>32</v>
      </c>
      <c r="H27" s="20">
        <f t="shared" si="1"/>
        <v>19.8</v>
      </c>
      <c r="I27" s="19">
        <v>118.5</v>
      </c>
      <c r="J27" s="20">
        <f t="shared" si="2"/>
        <v>35.55</v>
      </c>
      <c r="K27" s="21" t="s">
        <v>26</v>
      </c>
    </row>
    <row r="28" spans="1:11" s="3" customFormat="1" ht="12">
      <c r="A28" s="15" t="s">
        <v>72</v>
      </c>
      <c r="B28" s="16" t="s">
        <v>13</v>
      </c>
      <c r="C28" s="17" t="s">
        <v>14</v>
      </c>
      <c r="D28" s="18" t="s">
        <v>73</v>
      </c>
      <c r="E28" s="19">
        <v>49.5</v>
      </c>
      <c r="F28" s="20">
        <f t="shared" si="3"/>
        <v>14.85</v>
      </c>
      <c r="G28" s="19" t="s">
        <v>61</v>
      </c>
      <c r="H28" s="20">
        <f t="shared" si="1"/>
        <v>18.9</v>
      </c>
      <c r="I28" s="19">
        <v>112.5</v>
      </c>
      <c r="J28" s="20">
        <f t="shared" si="2"/>
        <v>33.75</v>
      </c>
      <c r="K28" s="21" t="s">
        <v>26</v>
      </c>
    </row>
    <row r="29" spans="1:11" s="3" customFormat="1" ht="12">
      <c r="A29" s="15" t="s">
        <v>74</v>
      </c>
      <c r="B29" s="16" t="s">
        <v>13</v>
      </c>
      <c r="C29" s="17" t="s">
        <v>14</v>
      </c>
      <c r="D29" s="18" t="s">
        <v>75</v>
      </c>
      <c r="E29" s="19">
        <v>50</v>
      </c>
      <c r="F29" s="20">
        <f t="shared" si="3"/>
        <v>15</v>
      </c>
      <c r="G29" s="19" t="s">
        <v>76</v>
      </c>
      <c r="H29" s="20">
        <f t="shared" si="1"/>
        <v>18</v>
      </c>
      <c r="I29" s="19">
        <v>110</v>
      </c>
      <c r="J29" s="20">
        <f t="shared" si="2"/>
        <v>33</v>
      </c>
      <c r="K29" s="21" t="s">
        <v>26</v>
      </c>
    </row>
    <row r="30" spans="1:11" s="3" customFormat="1" ht="12">
      <c r="A30" s="15" t="s">
        <v>77</v>
      </c>
      <c r="B30" s="16" t="s">
        <v>13</v>
      </c>
      <c r="C30" s="17" t="s">
        <v>14</v>
      </c>
      <c r="D30" s="18" t="s">
        <v>78</v>
      </c>
      <c r="E30" s="19">
        <v>62.5</v>
      </c>
      <c r="F30" s="20">
        <f t="shared" si="3"/>
        <v>18.75</v>
      </c>
      <c r="G30" s="19" t="s">
        <v>79</v>
      </c>
      <c r="H30" s="20">
        <f t="shared" si="1"/>
        <v>13.5</v>
      </c>
      <c r="I30" s="19">
        <v>107.5</v>
      </c>
      <c r="J30" s="20">
        <f t="shared" si="2"/>
        <v>32.25</v>
      </c>
      <c r="K30" s="21" t="s">
        <v>26</v>
      </c>
    </row>
    <row r="31" spans="1:11" s="3" customFormat="1" ht="12">
      <c r="A31" s="15" t="s">
        <v>80</v>
      </c>
      <c r="B31" s="16" t="s">
        <v>13</v>
      </c>
      <c r="C31" s="17" t="s">
        <v>14</v>
      </c>
      <c r="D31" s="18" t="s">
        <v>81</v>
      </c>
      <c r="E31" s="19">
        <v>43.5</v>
      </c>
      <c r="F31" s="20">
        <f t="shared" si="3"/>
        <v>13.049999999999999</v>
      </c>
      <c r="G31" s="19" t="s">
        <v>39</v>
      </c>
      <c r="H31" s="20">
        <f t="shared" si="1"/>
        <v>18.3</v>
      </c>
      <c r="I31" s="19">
        <v>104.5</v>
      </c>
      <c r="J31" s="20">
        <f t="shared" si="2"/>
        <v>31.35</v>
      </c>
      <c r="K31" s="21" t="s">
        <v>26</v>
      </c>
    </row>
    <row r="32" spans="1:11" s="3" customFormat="1" ht="12">
      <c r="A32" s="15" t="s">
        <v>82</v>
      </c>
      <c r="B32" s="16" t="s">
        <v>13</v>
      </c>
      <c r="C32" s="17" t="s">
        <v>14</v>
      </c>
      <c r="D32" s="18" t="s">
        <v>83</v>
      </c>
      <c r="E32" s="19">
        <v>48.5</v>
      </c>
      <c r="F32" s="20">
        <f t="shared" si="3"/>
        <v>14.549999999999999</v>
      </c>
      <c r="G32" s="19" t="s">
        <v>84</v>
      </c>
      <c r="H32" s="20">
        <f t="shared" si="1"/>
        <v>15.299999999999999</v>
      </c>
      <c r="I32" s="19">
        <v>99.5</v>
      </c>
      <c r="J32" s="20">
        <f t="shared" si="2"/>
        <v>29.849999999999998</v>
      </c>
      <c r="K32" s="21" t="s">
        <v>26</v>
      </c>
    </row>
    <row r="33" spans="1:11" s="3" customFormat="1" ht="12">
      <c r="A33" s="15" t="s">
        <v>85</v>
      </c>
      <c r="B33" s="16" t="s">
        <v>13</v>
      </c>
      <c r="C33" s="17" t="s">
        <v>14</v>
      </c>
      <c r="D33" s="18" t="s">
        <v>86</v>
      </c>
      <c r="E33" s="19">
        <v>45</v>
      </c>
      <c r="F33" s="20">
        <f t="shared" si="3"/>
        <v>13.5</v>
      </c>
      <c r="G33" s="19" t="s">
        <v>87</v>
      </c>
      <c r="H33" s="20">
        <f t="shared" si="1"/>
        <v>15.899999999999999</v>
      </c>
      <c r="I33" s="19">
        <v>98</v>
      </c>
      <c r="J33" s="20">
        <f t="shared" si="2"/>
        <v>29.4</v>
      </c>
      <c r="K33" s="21" t="s">
        <v>26</v>
      </c>
    </row>
    <row r="34" spans="1:11" s="3" customFormat="1" ht="12">
      <c r="A34" s="15" t="s">
        <v>88</v>
      </c>
      <c r="B34" s="16" t="s">
        <v>13</v>
      </c>
      <c r="C34" s="17" t="s">
        <v>14</v>
      </c>
      <c r="D34" s="18" t="s">
        <v>89</v>
      </c>
      <c r="E34" s="19">
        <v>46</v>
      </c>
      <c r="F34" s="20">
        <f t="shared" si="3"/>
        <v>13.799999999999999</v>
      </c>
      <c r="G34" s="19" t="s">
        <v>90</v>
      </c>
      <c r="H34" s="20">
        <f t="shared" si="1"/>
        <v>15.6</v>
      </c>
      <c r="I34" s="19">
        <v>98</v>
      </c>
      <c r="J34" s="20">
        <f t="shared" si="2"/>
        <v>29.4</v>
      </c>
      <c r="K34" s="21" t="s">
        <v>26</v>
      </c>
    </row>
    <row r="35" spans="1:11" s="3" customFormat="1" ht="12">
      <c r="A35" s="15"/>
      <c r="B35" s="16" t="s">
        <v>13</v>
      </c>
      <c r="C35" s="17" t="s">
        <v>14</v>
      </c>
      <c r="D35" s="18" t="s">
        <v>91</v>
      </c>
      <c r="E35" s="19">
        <v>67</v>
      </c>
      <c r="F35" s="20">
        <f t="shared" si="3"/>
        <v>20.099999999999998</v>
      </c>
      <c r="G35" s="19" t="s">
        <v>92</v>
      </c>
      <c r="H35" s="19" t="s">
        <v>92</v>
      </c>
      <c r="I35" s="19">
        <v>67</v>
      </c>
      <c r="J35" s="20">
        <v>20.1</v>
      </c>
      <c r="K35" s="21" t="s">
        <v>26</v>
      </c>
    </row>
    <row r="36" spans="1:11" s="3" customFormat="1" ht="12">
      <c r="A36" s="15"/>
      <c r="B36" s="16" t="s">
        <v>13</v>
      </c>
      <c r="C36" s="17" t="s">
        <v>14</v>
      </c>
      <c r="D36" s="18" t="s">
        <v>93</v>
      </c>
      <c r="E36" s="19">
        <v>56</v>
      </c>
      <c r="F36" s="20">
        <f t="shared" si="3"/>
        <v>16.8</v>
      </c>
      <c r="G36" s="19" t="s">
        <v>92</v>
      </c>
      <c r="H36" s="19" t="s">
        <v>92</v>
      </c>
      <c r="I36" s="19">
        <v>56</v>
      </c>
      <c r="J36" s="20">
        <f>I36*0.3</f>
        <v>16.8</v>
      </c>
      <c r="K36" s="21" t="s">
        <v>26</v>
      </c>
    </row>
    <row r="37" spans="1:11" s="3" customFormat="1" ht="12">
      <c r="A37" s="15"/>
      <c r="B37" s="16" t="s">
        <v>13</v>
      </c>
      <c r="C37" s="17" t="s">
        <v>14</v>
      </c>
      <c r="D37" s="18" t="s">
        <v>94</v>
      </c>
      <c r="E37" s="19">
        <v>51</v>
      </c>
      <c r="F37" s="20">
        <f t="shared" si="3"/>
        <v>15.299999999999999</v>
      </c>
      <c r="G37" s="19" t="s">
        <v>92</v>
      </c>
      <c r="H37" s="19" t="s">
        <v>92</v>
      </c>
      <c r="I37" s="19">
        <v>51</v>
      </c>
      <c r="J37" s="20">
        <f>I37*0.3</f>
        <v>15.299999999999999</v>
      </c>
      <c r="K37" s="21" t="s">
        <v>26</v>
      </c>
    </row>
    <row r="38" spans="1:11" s="3" customFormat="1" ht="12">
      <c r="A38" s="15"/>
      <c r="B38" s="16" t="s">
        <v>13</v>
      </c>
      <c r="C38" s="17" t="s">
        <v>14</v>
      </c>
      <c r="D38" s="18" t="s">
        <v>95</v>
      </c>
      <c r="E38" s="19" t="s">
        <v>96</v>
      </c>
      <c r="F38" s="19" t="s">
        <v>96</v>
      </c>
      <c r="G38" s="19" t="s">
        <v>92</v>
      </c>
      <c r="H38" s="19" t="s">
        <v>92</v>
      </c>
      <c r="I38" s="19" t="s">
        <v>96</v>
      </c>
      <c r="J38" s="19" t="s">
        <v>96</v>
      </c>
      <c r="K38" s="21" t="s">
        <v>26</v>
      </c>
    </row>
    <row r="39" spans="1:11" s="3" customFormat="1" ht="12">
      <c r="A39" s="15"/>
      <c r="B39" s="16" t="s">
        <v>13</v>
      </c>
      <c r="C39" s="17" t="s">
        <v>14</v>
      </c>
      <c r="D39" s="18" t="s">
        <v>97</v>
      </c>
      <c r="E39" s="19" t="s">
        <v>96</v>
      </c>
      <c r="F39" s="19" t="s">
        <v>96</v>
      </c>
      <c r="G39" s="19" t="s">
        <v>92</v>
      </c>
      <c r="H39" s="19" t="s">
        <v>92</v>
      </c>
      <c r="I39" s="19" t="s">
        <v>96</v>
      </c>
      <c r="J39" s="19" t="s">
        <v>96</v>
      </c>
      <c r="K39" s="21" t="s">
        <v>26</v>
      </c>
    </row>
    <row r="40" spans="1:11" s="3" customFormat="1" ht="12">
      <c r="A40" s="15"/>
      <c r="B40" s="16" t="s">
        <v>13</v>
      </c>
      <c r="C40" s="17" t="s">
        <v>14</v>
      </c>
      <c r="D40" s="18" t="s">
        <v>98</v>
      </c>
      <c r="E40" s="19" t="s">
        <v>96</v>
      </c>
      <c r="F40" s="19" t="s">
        <v>96</v>
      </c>
      <c r="G40" s="19" t="s">
        <v>92</v>
      </c>
      <c r="H40" s="19" t="s">
        <v>92</v>
      </c>
      <c r="I40" s="19" t="s">
        <v>96</v>
      </c>
      <c r="J40" s="19" t="s">
        <v>96</v>
      </c>
      <c r="K40" s="21" t="s">
        <v>26</v>
      </c>
    </row>
    <row r="41" spans="1:11" s="3" customFormat="1" ht="12">
      <c r="A41" s="15"/>
      <c r="B41" s="16" t="s">
        <v>13</v>
      </c>
      <c r="C41" s="17" t="s">
        <v>14</v>
      </c>
      <c r="D41" s="18" t="s">
        <v>99</v>
      </c>
      <c r="E41" s="19" t="s">
        <v>96</v>
      </c>
      <c r="F41" s="19" t="s">
        <v>96</v>
      </c>
      <c r="G41" s="19" t="s">
        <v>92</v>
      </c>
      <c r="H41" s="19" t="s">
        <v>92</v>
      </c>
      <c r="I41" s="19" t="s">
        <v>96</v>
      </c>
      <c r="J41" s="19" t="s">
        <v>96</v>
      </c>
      <c r="K41" s="21" t="s">
        <v>26</v>
      </c>
    </row>
    <row r="42" spans="1:11" s="3" customFormat="1" ht="12">
      <c r="A42" s="15"/>
      <c r="B42" s="16" t="s">
        <v>13</v>
      </c>
      <c r="C42" s="17" t="s">
        <v>14</v>
      </c>
      <c r="D42" s="18" t="s">
        <v>100</v>
      </c>
      <c r="E42" s="19" t="s">
        <v>96</v>
      </c>
      <c r="F42" s="19" t="s">
        <v>96</v>
      </c>
      <c r="G42" s="19" t="s">
        <v>92</v>
      </c>
      <c r="H42" s="19" t="s">
        <v>92</v>
      </c>
      <c r="I42" s="19" t="s">
        <v>96</v>
      </c>
      <c r="J42" s="19" t="s">
        <v>96</v>
      </c>
      <c r="K42" s="21" t="s">
        <v>26</v>
      </c>
    </row>
    <row r="43" spans="1:11" s="3" customFormat="1" ht="12">
      <c r="A43" s="15"/>
      <c r="B43" s="16" t="s">
        <v>13</v>
      </c>
      <c r="C43" s="17" t="s">
        <v>14</v>
      </c>
      <c r="D43" s="18" t="s">
        <v>101</v>
      </c>
      <c r="E43" s="19" t="s">
        <v>96</v>
      </c>
      <c r="F43" s="19" t="s">
        <v>96</v>
      </c>
      <c r="G43" s="19" t="s">
        <v>92</v>
      </c>
      <c r="H43" s="19" t="s">
        <v>92</v>
      </c>
      <c r="I43" s="19" t="s">
        <v>96</v>
      </c>
      <c r="J43" s="19" t="s">
        <v>96</v>
      </c>
      <c r="K43" s="21" t="s">
        <v>26</v>
      </c>
    </row>
    <row r="44" spans="1:11" s="3" customFormat="1" ht="12">
      <c r="A44" s="15"/>
      <c r="B44" s="16" t="s">
        <v>13</v>
      </c>
      <c r="C44" s="17" t="s">
        <v>14</v>
      </c>
      <c r="D44" s="18" t="s">
        <v>102</v>
      </c>
      <c r="E44" s="19" t="s">
        <v>96</v>
      </c>
      <c r="F44" s="19" t="s">
        <v>96</v>
      </c>
      <c r="G44" s="19" t="s">
        <v>92</v>
      </c>
      <c r="H44" s="19" t="s">
        <v>92</v>
      </c>
      <c r="I44" s="19" t="s">
        <v>96</v>
      </c>
      <c r="J44" s="19" t="s">
        <v>96</v>
      </c>
      <c r="K44" s="21" t="s">
        <v>26</v>
      </c>
    </row>
    <row r="45" spans="1:11" s="3" customFormat="1" ht="12">
      <c r="A45" s="15"/>
      <c r="B45" s="16" t="s">
        <v>13</v>
      </c>
      <c r="C45" s="17" t="s">
        <v>14</v>
      </c>
      <c r="D45" s="18" t="s">
        <v>103</v>
      </c>
      <c r="E45" s="19" t="s">
        <v>96</v>
      </c>
      <c r="F45" s="19" t="s">
        <v>96</v>
      </c>
      <c r="G45" s="19" t="s">
        <v>92</v>
      </c>
      <c r="H45" s="19" t="s">
        <v>92</v>
      </c>
      <c r="I45" s="19" t="s">
        <v>96</v>
      </c>
      <c r="J45" s="19" t="s">
        <v>96</v>
      </c>
      <c r="K45" s="21" t="s">
        <v>26</v>
      </c>
    </row>
    <row r="46" spans="1:11" s="3" customFormat="1" ht="12">
      <c r="A46" s="15"/>
      <c r="B46" s="16" t="s">
        <v>13</v>
      </c>
      <c r="C46" s="17" t="s">
        <v>14</v>
      </c>
      <c r="D46" s="18" t="s">
        <v>104</v>
      </c>
      <c r="E46" s="19" t="s">
        <v>96</v>
      </c>
      <c r="F46" s="19" t="s">
        <v>96</v>
      </c>
      <c r="G46" s="19" t="s">
        <v>96</v>
      </c>
      <c r="H46" s="19" t="s">
        <v>96</v>
      </c>
      <c r="I46" s="19" t="s">
        <v>96</v>
      </c>
      <c r="J46" s="19" t="s">
        <v>96</v>
      </c>
      <c r="K46" s="21" t="s">
        <v>26</v>
      </c>
    </row>
    <row r="47" spans="1:11" s="3" customFormat="1" ht="12">
      <c r="A47" s="15"/>
      <c r="B47" s="16" t="s">
        <v>13</v>
      </c>
      <c r="C47" s="17" t="s">
        <v>14</v>
      </c>
      <c r="D47" s="18" t="s">
        <v>105</v>
      </c>
      <c r="E47" s="19" t="s">
        <v>96</v>
      </c>
      <c r="F47" s="19" t="s">
        <v>96</v>
      </c>
      <c r="G47" s="19" t="s">
        <v>96</v>
      </c>
      <c r="H47" s="19" t="s">
        <v>96</v>
      </c>
      <c r="I47" s="19" t="s">
        <v>96</v>
      </c>
      <c r="J47" s="19" t="s">
        <v>96</v>
      </c>
      <c r="K47" s="21" t="s">
        <v>26</v>
      </c>
    </row>
    <row r="48" spans="1:11" s="3" customFormat="1" ht="12">
      <c r="A48" s="15"/>
      <c r="B48" s="16" t="s">
        <v>13</v>
      </c>
      <c r="C48" s="17" t="s">
        <v>14</v>
      </c>
      <c r="D48" s="18" t="s">
        <v>106</v>
      </c>
      <c r="E48" s="19" t="s">
        <v>96</v>
      </c>
      <c r="F48" s="19" t="s">
        <v>96</v>
      </c>
      <c r="G48" s="19" t="s">
        <v>96</v>
      </c>
      <c r="H48" s="19" t="s">
        <v>96</v>
      </c>
      <c r="I48" s="19" t="s">
        <v>96</v>
      </c>
      <c r="J48" s="19" t="s">
        <v>96</v>
      </c>
      <c r="K48" s="21" t="s">
        <v>26</v>
      </c>
    </row>
    <row r="49" spans="1:11" s="3" customFormat="1" ht="12">
      <c r="A49" s="15"/>
      <c r="B49" s="16" t="s">
        <v>13</v>
      </c>
      <c r="C49" s="17" t="s">
        <v>14</v>
      </c>
      <c r="D49" s="18" t="s">
        <v>107</v>
      </c>
      <c r="E49" s="19" t="s">
        <v>96</v>
      </c>
      <c r="F49" s="19" t="s">
        <v>96</v>
      </c>
      <c r="G49" s="19" t="s">
        <v>96</v>
      </c>
      <c r="H49" s="19" t="s">
        <v>96</v>
      </c>
      <c r="I49" s="19" t="s">
        <v>96</v>
      </c>
      <c r="J49" s="19" t="s">
        <v>96</v>
      </c>
      <c r="K49" s="21" t="s">
        <v>26</v>
      </c>
    </row>
    <row r="50" spans="1:11" s="3" customFormat="1" ht="12">
      <c r="A50" s="15"/>
      <c r="B50" s="16" t="s">
        <v>13</v>
      </c>
      <c r="C50" s="17" t="s">
        <v>14</v>
      </c>
      <c r="D50" s="18" t="s">
        <v>108</v>
      </c>
      <c r="E50" s="19" t="s">
        <v>96</v>
      </c>
      <c r="F50" s="19" t="s">
        <v>96</v>
      </c>
      <c r="G50" s="19" t="s">
        <v>96</v>
      </c>
      <c r="H50" s="19" t="s">
        <v>96</v>
      </c>
      <c r="I50" s="19" t="s">
        <v>96</v>
      </c>
      <c r="J50" s="19" t="s">
        <v>96</v>
      </c>
      <c r="K50" s="21" t="s">
        <v>26</v>
      </c>
    </row>
    <row r="51" spans="1:11" s="3" customFormat="1" ht="12">
      <c r="A51" s="15"/>
      <c r="B51" s="21"/>
      <c r="C51" s="21"/>
      <c r="E51" s="22"/>
      <c r="F51" s="20"/>
      <c r="G51" s="19"/>
      <c r="H51" s="20"/>
      <c r="I51" s="22"/>
      <c r="J51" s="22"/>
      <c r="K51" s="22"/>
    </row>
    <row r="52" spans="1:11" s="3" customFormat="1" ht="12">
      <c r="A52" s="15" t="s">
        <v>12</v>
      </c>
      <c r="B52" s="16" t="s">
        <v>13</v>
      </c>
      <c r="C52" s="17" t="s">
        <v>109</v>
      </c>
      <c r="D52" s="18" t="s">
        <v>110</v>
      </c>
      <c r="E52" s="19">
        <v>68.5</v>
      </c>
      <c r="F52" s="20">
        <f t="shared" si="3"/>
        <v>20.55</v>
      </c>
      <c r="G52" s="19">
        <v>63.5</v>
      </c>
      <c r="H52" s="20">
        <f>G52*0.3</f>
        <v>19.05</v>
      </c>
      <c r="I52" s="19">
        <v>132</v>
      </c>
      <c r="J52" s="20">
        <f>F52+H52</f>
        <v>39.6</v>
      </c>
      <c r="K52" s="21" t="s">
        <v>17</v>
      </c>
    </row>
    <row r="53" spans="1:11" s="3" customFormat="1" ht="12">
      <c r="A53" s="15" t="s">
        <v>18</v>
      </c>
      <c r="B53" s="16" t="s">
        <v>13</v>
      </c>
      <c r="C53" s="17" t="s">
        <v>109</v>
      </c>
      <c r="D53" s="18" t="s">
        <v>111</v>
      </c>
      <c r="E53" s="19">
        <v>69</v>
      </c>
      <c r="F53" s="20">
        <f t="shared" si="3"/>
        <v>20.7</v>
      </c>
      <c r="G53" s="19">
        <v>62.5</v>
      </c>
      <c r="H53" s="20">
        <f>G53*0.3</f>
        <v>18.75</v>
      </c>
      <c r="I53" s="19">
        <v>131.5</v>
      </c>
      <c r="J53" s="20">
        <f>F53+H53</f>
        <v>39.45</v>
      </c>
      <c r="K53" s="21" t="s">
        <v>17</v>
      </c>
    </row>
    <row r="54" spans="1:11" s="3" customFormat="1" ht="12">
      <c r="A54" s="15" t="s">
        <v>21</v>
      </c>
      <c r="B54" s="16" t="s">
        <v>13</v>
      </c>
      <c r="C54" s="17" t="s">
        <v>109</v>
      </c>
      <c r="D54" s="18" t="s">
        <v>112</v>
      </c>
      <c r="E54" s="19">
        <v>55.5</v>
      </c>
      <c r="F54" s="20">
        <f t="shared" si="3"/>
        <v>16.65</v>
      </c>
      <c r="G54" s="19">
        <v>56.5</v>
      </c>
      <c r="H54" s="20">
        <f>G54*0.3</f>
        <v>16.95</v>
      </c>
      <c r="I54" s="19">
        <v>112</v>
      </c>
      <c r="J54" s="20">
        <f>F54+H54</f>
        <v>33.599999999999994</v>
      </c>
      <c r="K54" s="21" t="s">
        <v>17</v>
      </c>
    </row>
    <row r="55" spans="1:11" s="3" customFormat="1" ht="12">
      <c r="A55" s="15"/>
      <c r="B55" s="21"/>
      <c r="C55" s="21"/>
      <c r="D55" s="21"/>
      <c r="E55" s="20"/>
      <c r="F55" s="20"/>
      <c r="G55" s="20"/>
      <c r="H55" s="20"/>
      <c r="I55" s="20"/>
      <c r="J55" s="20"/>
      <c r="K55" s="21"/>
    </row>
    <row r="56" spans="1:11" ht="30" customHeight="1">
      <c r="A56" s="23" t="s">
        <v>113</v>
      </c>
      <c r="B56" s="23"/>
      <c r="C56" s="24"/>
      <c r="D56" s="23"/>
      <c r="E56" s="23"/>
      <c r="F56" s="23"/>
      <c r="G56" s="23"/>
      <c r="H56" s="23"/>
      <c r="I56" s="23"/>
      <c r="J56" s="23"/>
      <c r="K56" s="23"/>
    </row>
  </sheetData>
  <sheetProtection/>
  <mergeCells count="11">
    <mergeCell ref="A1:B1"/>
    <mergeCell ref="A2:K2"/>
    <mergeCell ref="E3:F3"/>
    <mergeCell ref="G3:H3"/>
    <mergeCell ref="I3:J3"/>
    <mergeCell ref="A56:K56"/>
    <mergeCell ref="A3:A4"/>
    <mergeCell ref="B3:B4"/>
    <mergeCell ref="C3:C4"/>
    <mergeCell ref="D3:D4"/>
    <mergeCell ref="K3:K4"/>
  </mergeCells>
  <printOptions horizontalCentered="1"/>
  <pageMargins left="0.2361111111111111" right="0.3145833333333333" top="0.3145833333333333" bottom="0.2361111111111111" header="0.2361111111111111" footer="0.15694444444444444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agens</cp:lastModifiedBy>
  <dcterms:created xsi:type="dcterms:W3CDTF">1996-12-17T01:32:42Z</dcterms:created>
  <dcterms:modified xsi:type="dcterms:W3CDTF">2019-06-05T09:49:32Z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