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605" windowHeight="9435" activeTab="0"/>
  </bookViews>
  <sheets>
    <sheet name="面试成绩公布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<sst xmlns="http://schemas.openxmlformats.org/spreadsheetml/2006/main" count="421" uniqueCount="171">
  <si>
    <t>2018年上半年重庆市公安局公招人民警察笔试、面试、总成绩及进入体检人员名单</t>
  </si>
  <si>
    <t>报考部门</t>
  </si>
  <si>
    <t>报考职位</t>
  </si>
  <si>
    <t>准考证号</t>
  </si>
  <si>
    <t>姓名</t>
  </si>
  <si>
    <t>性别</t>
  </si>
  <si>
    <t>笔试
总分</t>
  </si>
  <si>
    <t>面试成绩</t>
  </si>
  <si>
    <t>总成绩</t>
  </si>
  <si>
    <t>本职位排名</t>
  </si>
  <si>
    <t>备注</t>
  </si>
  <si>
    <t>是否入围体检</t>
  </si>
  <si>
    <t>渝中区公安分局</t>
  </si>
  <si>
    <t>基层警务技术岗（网络安全管理）</t>
  </si>
  <si>
    <t>81011232401</t>
  </si>
  <si>
    <t>丁翔</t>
  </si>
  <si>
    <t>男</t>
  </si>
  <si>
    <t>是</t>
  </si>
  <si>
    <t>81011133308</t>
  </si>
  <si>
    <t>寇乾诚</t>
  </si>
  <si>
    <t>否</t>
  </si>
  <si>
    <t>81011023025</t>
  </si>
  <si>
    <t>马琢</t>
  </si>
  <si>
    <t>渝北区公安分局</t>
  </si>
  <si>
    <t>基层执法勤务岗2</t>
  </si>
  <si>
    <t>81013412019</t>
  </si>
  <si>
    <t>杜泽金</t>
  </si>
  <si>
    <t>81013380628</t>
  </si>
  <si>
    <t>孙睿</t>
  </si>
  <si>
    <t>81013391609</t>
  </si>
  <si>
    <t>李波</t>
  </si>
  <si>
    <t>81013381330</t>
  </si>
  <si>
    <t>王飞</t>
  </si>
  <si>
    <t>81013402210</t>
  </si>
  <si>
    <t>邹闯</t>
  </si>
  <si>
    <t>81013390414</t>
  </si>
  <si>
    <t>王磊</t>
  </si>
  <si>
    <t>基层执法勤务岗1</t>
  </si>
  <si>
    <t>81013391208</t>
  </si>
  <si>
    <t>胡舟月</t>
  </si>
  <si>
    <t>女</t>
  </si>
  <si>
    <t>81013391201</t>
  </si>
  <si>
    <t>代庆</t>
  </si>
  <si>
    <t>81013390328</t>
  </si>
  <si>
    <t>马晶</t>
  </si>
  <si>
    <t>基层警务技术岗（刑事图像编辑）</t>
  </si>
  <si>
    <t>81011083223</t>
  </si>
  <si>
    <t>邱曦</t>
  </si>
  <si>
    <t>81011093703</t>
  </si>
  <si>
    <t>钟啸</t>
  </si>
  <si>
    <t>81011084101</t>
  </si>
  <si>
    <t>杜健</t>
  </si>
  <si>
    <t>81011350113</t>
  </si>
  <si>
    <t>杨格</t>
  </si>
  <si>
    <t>81011022413</t>
  </si>
  <si>
    <t>赵亮宇</t>
  </si>
  <si>
    <t>81011034007</t>
  </si>
  <si>
    <t>陈子丰</t>
  </si>
  <si>
    <t>81011272013</t>
  </si>
  <si>
    <t>赵超</t>
  </si>
  <si>
    <t>81011312422</t>
  </si>
  <si>
    <t>王柯翰</t>
  </si>
  <si>
    <t>81011201513</t>
  </si>
  <si>
    <t>詹毅</t>
  </si>
  <si>
    <t>市公安局直属单位</t>
  </si>
  <si>
    <t>基层综合管理岗（手语翻译）</t>
  </si>
  <si>
    <t>81011041205</t>
  </si>
  <si>
    <t>姚巍</t>
  </si>
  <si>
    <t>沙坪坝区公安分局</t>
  </si>
  <si>
    <t>基层综合管理岗（金融财会）</t>
  </si>
  <si>
    <t>81011061205</t>
  </si>
  <si>
    <t>郑露</t>
  </si>
  <si>
    <t>81011332508</t>
  </si>
  <si>
    <t>季旭</t>
  </si>
  <si>
    <t>81011371128</t>
  </si>
  <si>
    <t>向江涛</t>
  </si>
  <si>
    <t>基层执法勤务岗</t>
  </si>
  <si>
    <t>81013410124</t>
  </si>
  <si>
    <t>马川</t>
  </si>
  <si>
    <t>81013401816</t>
  </si>
  <si>
    <t>何孟潮</t>
  </si>
  <si>
    <t>81013380620</t>
  </si>
  <si>
    <t>李森庆</t>
  </si>
  <si>
    <t>81013400605</t>
  </si>
  <si>
    <t>郭堉恺</t>
  </si>
  <si>
    <t>81013380527</t>
  </si>
  <si>
    <t>秦成帅</t>
  </si>
  <si>
    <t>81013412416</t>
  </si>
  <si>
    <t>秦远洋</t>
  </si>
  <si>
    <t>基层警务技术岗（法医）</t>
  </si>
  <si>
    <t>81011181026</t>
  </si>
  <si>
    <t>陈俊宏</t>
  </si>
  <si>
    <t>81011043516</t>
  </si>
  <si>
    <t>吴文亮</t>
  </si>
  <si>
    <t>81011321205</t>
  </si>
  <si>
    <t>何皓宇</t>
  </si>
  <si>
    <t>南岸区公安分局</t>
  </si>
  <si>
    <t>81011222602</t>
  </si>
  <si>
    <t>朱诗懿</t>
  </si>
  <si>
    <t>81011170126</t>
  </si>
  <si>
    <t>欧阳源蔚</t>
  </si>
  <si>
    <t>81011172428</t>
  </si>
  <si>
    <t>蒋奥</t>
  </si>
  <si>
    <t>基层综合管理岗</t>
  </si>
  <si>
    <t>81011070204</t>
  </si>
  <si>
    <t>陶菊</t>
  </si>
  <si>
    <t>81011301001</t>
  </si>
  <si>
    <t>翟墨林</t>
  </si>
  <si>
    <t>81011303905</t>
  </si>
  <si>
    <t>李晓敏</t>
  </si>
  <si>
    <t>81011113415</t>
  </si>
  <si>
    <t>张瑜</t>
  </si>
  <si>
    <t>81011250327</t>
  </si>
  <si>
    <t>母夏嘉</t>
  </si>
  <si>
    <t>81011201518</t>
  </si>
  <si>
    <t>许松</t>
  </si>
  <si>
    <t>81011090212</t>
  </si>
  <si>
    <t>汤军伟</t>
  </si>
  <si>
    <t>81011360513</t>
  </si>
  <si>
    <t>梁小凤</t>
  </si>
  <si>
    <t>81011301025</t>
  </si>
  <si>
    <t>刘媛</t>
  </si>
  <si>
    <t>81011100409</t>
  </si>
  <si>
    <t>罗云飞</t>
  </si>
  <si>
    <t>81013371915</t>
  </si>
  <si>
    <t>何文沐</t>
  </si>
  <si>
    <t>81013391930</t>
  </si>
  <si>
    <t>郑大</t>
  </si>
  <si>
    <t>81013411021</t>
  </si>
  <si>
    <t>乔博文</t>
  </si>
  <si>
    <t>九龙坡区公安分局</t>
  </si>
  <si>
    <t>81011150417</t>
  </si>
  <si>
    <t>李梦飞</t>
  </si>
  <si>
    <t>81011113209</t>
  </si>
  <si>
    <t>雷强</t>
  </si>
  <si>
    <t>81011161116</t>
  </si>
  <si>
    <t>谢黎</t>
  </si>
  <si>
    <t>江北区公安分局</t>
  </si>
  <si>
    <t>81011273124</t>
  </si>
  <si>
    <t>王岚嵩</t>
  </si>
  <si>
    <t>81011340727</t>
  </si>
  <si>
    <t>黄鹤</t>
  </si>
  <si>
    <t>81011220501</t>
  </si>
  <si>
    <t>韩东旭</t>
  </si>
  <si>
    <t>81011264825</t>
  </si>
  <si>
    <t>余泓宇</t>
  </si>
  <si>
    <t>81011361216</t>
  </si>
  <si>
    <t>蔡铭浩</t>
  </si>
  <si>
    <t>81011190221</t>
  </si>
  <si>
    <t>杨雷</t>
  </si>
  <si>
    <t>81011243212</t>
  </si>
  <si>
    <t>胡伟程</t>
  </si>
  <si>
    <t>81011110123</t>
  </si>
  <si>
    <t>殷鉴</t>
  </si>
  <si>
    <t>81011264330</t>
  </si>
  <si>
    <t>童思玮</t>
  </si>
  <si>
    <t>81011234526</t>
  </si>
  <si>
    <t>马彬格</t>
  </si>
  <si>
    <t>基层警务技术岗</t>
  </si>
  <si>
    <t>81011163708</t>
  </si>
  <si>
    <t>杨杰</t>
  </si>
  <si>
    <t>81011260628</t>
  </si>
  <si>
    <t>易柯位</t>
  </si>
  <si>
    <t>北碚区公安分局</t>
  </si>
  <si>
    <t>81011253009</t>
  </si>
  <si>
    <t>曾宏亮</t>
  </si>
  <si>
    <t>81011030513</t>
  </si>
  <si>
    <t>何绍先</t>
  </si>
  <si>
    <t>81011256612</t>
  </si>
  <si>
    <t>冯铄</t>
  </si>
  <si>
    <t>未达到同一面试室平均分73.27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</si>
</sst>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3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3" fillId="0" borderId="0" xfId="40" applyFont="1">
      <alignment vertical="center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0" xfId="40" applyFont="1" applyAlignment="1">
      <alignment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/>
      <protection/>
    </xf>
    <xf numFmtId="0" fontId="3" fillId="33" borderId="10" xfId="40" applyFont="1" applyFill="1" applyBorder="1" applyAlignment="1">
      <alignment horizontal="center" vertical="center"/>
      <protection/>
    </xf>
    <xf numFmtId="0" fontId="3" fillId="0" borderId="0" xfId="40" applyFont="1" applyAlignment="1">
      <alignment horizontal="center" vertical="center"/>
      <protection/>
    </xf>
    <xf numFmtId="0" fontId="4" fillId="0" borderId="11" xfId="40" applyFont="1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="70" zoomScaleNormal="70" zoomScalePageLayoutView="0" workbookViewId="0" topLeftCell="A64">
      <selection activeCell="Q5" sqref="Q5"/>
    </sheetView>
  </sheetViews>
  <sheetFormatPr defaultColWidth="9.140625" defaultRowHeight="15"/>
  <cols>
    <col min="1" max="1" width="19.421875" style="1" customWidth="1"/>
    <col min="2" max="2" width="18.421875" style="1" customWidth="1"/>
    <col min="3" max="3" width="16.421875" style="1" customWidth="1"/>
    <col min="4" max="4" width="9.421875" style="1" customWidth="1"/>
    <col min="5" max="5" width="7.421875" style="1" customWidth="1"/>
    <col min="6" max="6" width="8.421875" style="1" customWidth="1"/>
    <col min="7" max="9" width="8.8515625" style="1" customWidth="1"/>
    <col min="10" max="10" width="8.8515625" style="8" customWidth="1"/>
    <col min="11" max="11" width="18.00390625" style="1" customWidth="1"/>
    <col min="12" max="220" width="8.8515625" style="1" customWidth="1"/>
    <col min="221" max="223" width="0" style="1" hidden="1" customWidth="1"/>
    <col min="224" max="224" width="19.421875" style="1" customWidth="1"/>
    <col min="225" max="225" width="18.421875" style="1" customWidth="1"/>
    <col min="226" max="226" width="16.421875" style="1" customWidth="1"/>
    <col min="227" max="227" width="9.421875" style="1" customWidth="1"/>
    <col min="228" max="228" width="0" style="1" hidden="1" customWidth="1"/>
    <col min="229" max="229" width="7.421875" style="1" customWidth="1"/>
    <col min="230" max="233" width="0" style="1" hidden="1" customWidth="1"/>
    <col min="234" max="234" width="8.421875" style="1" customWidth="1"/>
    <col min="235" max="16384" width="0" style="1" hidden="1" customWidth="1"/>
  </cols>
  <sheetData>
    <row r="1" spans="1:11" ht="54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3" customFormat="1" ht="85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11</v>
      </c>
      <c r="K2" s="2" t="s">
        <v>10</v>
      </c>
    </row>
    <row r="3" spans="1:11" ht="30" customHeight="1">
      <c r="A3" s="4" t="s">
        <v>12</v>
      </c>
      <c r="B3" s="4" t="s">
        <v>13</v>
      </c>
      <c r="C3" s="4" t="s">
        <v>14</v>
      </c>
      <c r="D3" s="4" t="s">
        <v>15</v>
      </c>
      <c r="E3" s="4" t="s">
        <v>16</v>
      </c>
      <c r="F3" s="4">
        <v>139.5</v>
      </c>
      <c r="G3" s="5">
        <v>77.4</v>
      </c>
      <c r="H3" s="5">
        <f>F3/2*0.6+G3*0.4</f>
        <v>72.81</v>
      </c>
      <c r="I3" s="5">
        <v>1</v>
      </c>
      <c r="J3" s="6" t="s">
        <v>17</v>
      </c>
      <c r="K3" s="6"/>
    </row>
    <row r="4" spans="1:11" ht="30" customHeight="1">
      <c r="A4" s="4" t="s">
        <v>12</v>
      </c>
      <c r="B4" s="4" t="s">
        <v>13</v>
      </c>
      <c r="C4" s="4" t="s">
        <v>18</v>
      </c>
      <c r="D4" s="4" t="s">
        <v>19</v>
      </c>
      <c r="E4" s="4" t="s">
        <v>16</v>
      </c>
      <c r="F4" s="4">
        <v>133</v>
      </c>
      <c r="G4" s="5">
        <v>80.4</v>
      </c>
      <c r="H4" s="5">
        <f>F4/2*0.6+G4*0.4</f>
        <v>72.06</v>
      </c>
      <c r="I4" s="5">
        <v>2</v>
      </c>
      <c r="J4" s="7" t="s">
        <v>20</v>
      </c>
      <c r="K4" s="6"/>
    </row>
    <row r="5" spans="1:11" ht="30" customHeight="1">
      <c r="A5" s="4" t="s">
        <v>12</v>
      </c>
      <c r="B5" s="4" t="s">
        <v>13</v>
      </c>
      <c r="C5" s="4" t="s">
        <v>21</v>
      </c>
      <c r="D5" s="4" t="s">
        <v>22</v>
      </c>
      <c r="E5" s="4" t="s">
        <v>16</v>
      </c>
      <c r="F5" s="4">
        <v>133</v>
      </c>
      <c r="G5" s="5">
        <v>73</v>
      </c>
      <c r="H5" s="5">
        <f>F5/2*0.6+G5*0.4</f>
        <v>69.1</v>
      </c>
      <c r="I5" s="5">
        <v>3</v>
      </c>
      <c r="J5" s="7" t="s">
        <v>20</v>
      </c>
      <c r="K5" s="6"/>
    </row>
    <row r="6" spans="1:11" ht="30" customHeight="1">
      <c r="A6" s="4" t="s">
        <v>23</v>
      </c>
      <c r="B6" s="4" t="s">
        <v>24</v>
      </c>
      <c r="C6" s="4" t="s">
        <v>25</v>
      </c>
      <c r="D6" s="4" t="s">
        <v>26</v>
      </c>
      <c r="E6" s="4" t="s">
        <v>16</v>
      </c>
      <c r="F6" s="4">
        <v>69.55</v>
      </c>
      <c r="G6" s="5">
        <v>84.4</v>
      </c>
      <c r="H6" s="5">
        <f aca="true" t="shared" si="0" ref="H6:H14">F6*0.6+G6*0.4</f>
        <v>75.49000000000001</v>
      </c>
      <c r="I6" s="5">
        <v>1</v>
      </c>
      <c r="J6" s="6" t="s">
        <v>17</v>
      </c>
      <c r="K6" s="6"/>
    </row>
    <row r="7" spans="1:11" ht="30" customHeight="1">
      <c r="A7" s="4" t="s">
        <v>23</v>
      </c>
      <c r="B7" s="4" t="s">
        <v>24</v>
      </c>
      <c r="C7" s="4" t="s">
        <v>27</v>
      </c>
      <c r="D7" s="4" t="s">
        <v>28</v>
      </c>
      <c r="E7" s="4" t="s">
        <v>16</v>
      </c>
      <c r="F7" s="4">
        <v>68.95</v>
      </c>
      <c r="G7" s="5">
        <v>79.4</v>
      </c>
      <c r="H7" s="5">
        <f t="shared" si="0"/>
        <v>73.13</v>
      </c>
      <c r="I7" s="5">
        <v>2</v>
      </c>
      <c r="J7" s="6" t="s">
        <v>17</v>
      </c>
      <c r="K7" s="6"/>
    </row>
    <row r="8" spans="1:11" ht="30" customHeight="1">
      <c r="A8" s="4" t="s">
        <v>23</v>
      </c>
      <c r="B8" s="4" t="s">
        <v>24</v>
      </c>
      <c r="C8" s="4" t="s">
        <v>29</v>
      </c>
      <c r="D8" s="4" t="s">
        <v>30</v>
      </c>
      <c r="E8" s="4" t="s">
        <v>16</v>
      </c>
      <c r="F8" s="4">
        <v>68.95</v>
      </c>
      <c r="G8" s="5">
        <v>75.6</v>
      </c>
      <c r="H8" s="5">
        <f t="shared" si="0"/>
        <v>71.61</v>
      </c>
      <c r="I8" s="5">
        <v>3</v>
      </c>
      <c r="J8" s="7" t="s">
        <v>20</v>
      </c>
      <c r="K8" s="6"/>
    </row>
    <row r="9" spans="1:11" ht="30" customHeight="1">
      <c r="A9" s="4" t="s">
        <v>23</v>
      </c>
      <c r="B9" s="4" t="s">
        <v>24</v>
      </c>
      <c r="C9" s="4" t="s">
        <v>31</v>
      </c>
      <c r="D9" s="4" t="s">
        <v>32</v>
      </c>
      <c r="E9" s="4" t="s">
        <v>16</v>
      </c>
      <c r="F9" s="4">
        <v>64.9</v>
      </c>
      <c r="G9" s="5">
        <v>80.4</v>
      </c>
      <c r="H9" s="5">
        <f t="shared" si="0"/>
        <v>71.10000000000001</v>
      </c>
      <c r="I9" s="5">
        <v>4</v>
      </c>
      <c r="J9" s="7" t="s">
        <v>20</v>
      </c>
      <c r="K9" s="6"/>
    </row>
    <row r="10" spans="1:11" ht="30" customHeight="1">
      <c r="A10" s="4" t="s">
        <v>23</v>
      </c>
      <c r="B10" s="4" t="s">
        <v>24</v>
      </c>
      <c r="C10" s="4" t="s">
        <v>33</v>
      </c>
      <c r="D10" s="4" t="s">
        <v>34</v>
      </c>
      <c r="E10" s="4" t="s">
        <v>16</v>
      </c>
      <c r="F10" s="4">
        <v>64.65</v>
      </c>
      <c r="G10" s="5">
        <v>76.2</v>
      </c>
      <c r="H10" s="5">
        <f t="shared" si="0"/>
        <v>69.27000000000001</v>
      </c>
      <c r="I10" s="5">
        <v>5</v>
      </c>
      <c r="J10" s="7" t="s">
        <v>20</v>
      </c>
      <c r="K10" s="6"/>
    </row>
    <row r="11" spans="1:11" ht="30" customHeight="1">
      <c r="A11" s="4" t="s">
        <v>23</v>
      </c>
      <c r="B11" s="4" t="s">
        <v>24</v>
      </c>
      <c r="C11" s="4" t="s">
        <v>35</v>
      </c>
      <c r="D11" s="4" t="s">
        <v>36</v>
      </c>
      <c r="E11" s="4" t="s">
        <v>16</v>
      </c>
      <c r="F11" s="4">
        <v>65.15</v>
      </c>
      <c r="G11" s="5">
        <v>72.2</v>
      </c>
      <c r="H11" s="5">
        <f t="shared" si="0"/>
        <v>67.97</v>
      </c>
      <c r="I11" s="5">
        <v>6</v>
      </c>
      <c r="J11" s="7" t="s">
        <v>20</v>
      </c>
      <c r="K11" s="6"/>
    </row>
    <row r="12" spans="1:11" ht="30" customHeight="1">
      <c r="A12" s="4" t="s">
        <v>23</v>
      </c>
      <c r="B12" s="4" t="s">
        <v>37</v>
      </c>
      <c r="C12" s="4" t="s">
        <v>38</v>
      </c>
      <c r="D12" s="4" t="s">
        <v>39</v>
      </c>
      <c r="E12" s="4" t="s">
        <v>40</v>
      </c>
      <c r="F12" s="4">
        <v>74</v>
      </c>
      <c r="G12" s="5">
        <v>81.4</v>
      </c>
      <c r="H12" s="5">
        <f t="shared" si="0"/>
        <v>76.96000000000001</v>
      </c>
      <c r="I12" s="5">
        <v>1</v>
      </c>
      <c r="J12" s="6" t="s">
        <v>17</v>
      </c>
      <c r="K12" s="6"/>
    </row>
    <row r="13" spans="1:11" ht="30" customHeight="1">
      <c r="A13" s="4" t="s">
        <v>23</v>
      </c>
      <c r="B13" s="4" t="s">
        <v>37</v>
      </c>
      <c r="C13" s="4" t="s">
        <v>41</v>
      </c>
      <c r="D13" s="4" t="s">
        <v>42</v>
      </c>
      <c r="E13" s="4" t="s">
        <v>40</v>
      </c>
      <c r="F13" s="4">
        <v>67.4</v>
      </c>
      <c r="G13" s="5">
        <v>82.4</v>
      </c>
      <c r="H13" s="5">
        <f t="shared" si="0"/>
        <v>73.4</v>
      </c>
      <c r="I13" s="5">
        <v>2</v>
      </c>
      <c r="J13" s="7" t="s">
        <v>20</v>
      </c>
      <c r="K13" s="6"/>
    </row>
    <row r="14" spans="1:11" ht="30" customHeight="1">
      <c r="A14" s="4" t="s">
        <v>23</v>
      </c>
      <c r="B14" s="4" t="s">
        <v>37</v>
      </c>
      <c r="C14" s="4" t="s">
        <v>43</v>
      </c>
      <c r="D14" s="4" t="s">
        <v>44</v>
      </c>
      <c r="E14" s="4" t="s">
        <v>40</v>
      </c>
      <c r="F14" s="4">
        <v>66.7</v>
      </c>
      <c r="G14" s="5">
        <v>81.8</v>
      </c>
      <c r="H14" s="5">
        <f t="shared" si="0"/>
        <v>72.74000000000001</v>
      </c>
      <c r="I14" s="5">
        <v>3</v>
      </c>
      <c r="J14" s="7" t="s">
        <v>20</v>
      </c>
      <c r="K14" s="6"/>
    </row>
    <row r="15" spans="1:11" ht="30" customHeight="1">
      <c r="A15" s="4" t="s">
        <v>23</v>
      </c>
      <c r="B15" s="4" t="s">
        <v>45</v>
      </c>
      <c r="C15" s="4" t="s">
        <v>46</v>
      </c>
      <c r="D15" s="4" t="s">
        <v>47</v>
      </c>
      <c r="E15" s="4" t="s">
        <v>16</v>
      </c>
      <c r="F15" s="4">
        <v>134.5</v>
      </c>
      <c r="G15" s="5">
        <v>77.4</v>
      </c>
      <c r="H15" s="5">
        <f aca="true" t="shared" si="1" ref="H15:H27">F15/2*0.6+G15*0.4</f>
        <v>71.31</v>
      </c>
      <c r="I15" s="5">
        <v>1</v>
      </c>
      <c r="J15" s="6" t="s">
        <v>17</v>
      </c>
      <c r="K15" s="6"/>
    </row>
    <row r="16" spans="1:11" ht="30" customHeight="1">
      <c r="A16" s="4" t="s">
        <v>23</v>
      </c>
      <c r="B16" s="4" t="s">
        <v>45</v>
      </c>
      <c r="C16" s="4" t="s">
        <v>48</v>
      </c>
      <c r="D16" s="4" t="s">
        <v>49</v>
      </c>
      <c r="E16" s="4" t="s">
        <v>16</v>
      </c>
      <c r="F16" s="4">
        <v>127.5</v>
      </c>
      <c r="G16" s="5">
        <v>82.4</v>
      </c>
      <c r="H16" s="5">
        <f t="shared" si="1"/>
        <v>71.21000000000001</v>
      </c>
      <c r="I16" s="5">
        <v>2</v>
      </c>
      <c r="J16" s="6" t="s">
        <v>17</v>
      </c>
      <c r="K16" s="6"/>
    </row>
    <row r="17" spans="1:11" ht="30" customHeight="1">
      <c r="A17" s="4" t="s">
        <v>23</v>
      </c>
      <c r="B17" s="4" t="s">
        <v>45</v>
      </c>
      <c r="C17" s="4" t="s">
        <v>50</v>
      </c>
      <c r="D17" s="4" t="s">
        <v>51</v>
      </c>
      <c r="E17" s="4" t="s">
        <v>16</v>
      </c>
      <c r="F17" s="4">
        <v>125</v>
      </c>
      <c r="G17" s="5">
        <v>83.8</v>
      </c>
      <c r="H17" s="5">
        <f t="shared" si="1"/>
        <v>71.02000000000001</v>
      </c>
      <c r="I17" s="5">
        <v>3</v>
      </c>
      <c r="J17" s="6" t="s">
        <v>17</v>
      </c>
      <c r="K17" s="6"/>
    </row>
    <row r="18" spans="1:11" ht="30" customHeight="1">
      <c r="A18" s="4" t="s">
        <v>23</v>
      </c>
      <c r="B18" s="4" t="s">
        <v>45</v>
      </c>
      <c r="C18" s="4" t="s">
        <v>52</v>
      </c>
      <c r="D18" s="4" t="s">
        <v>53</v>
      </c>
      <c r="E18" s="4" t="s">
        <v>16</v>
      </c>
      <c r="F18" s="4">
        <v>120.5</v>
      </c>
      <c r="G18" s="5">
        <v>83.4</v>
      </c>
      <c r="H18" s="5">
        <f t="shared" si="1"/>
        <v>69.51</v>
      </c>
      <c r="I18" s="5">
        <v>4</v>
      </c>
      <c r="J18" s="7" t="s">
        <v>20</v>
      </c>
      <c r="K18" s="6"/>
    </row>
    <row r="19" spans="1:11" ht="30" customHeight="1">
      <c r="A19" s="4" t="s">
        <v>23</v>
      </c>
      <c r="B19" s="4" t="s">
        <v>45</v>
      </c>
      <c r="C19" s="4" t="s">
        <v>54</v>
      </c>
      <c r="D19" s="4" t="s">
        <v>55</v>
      </c>
      <c r="E19" s="4" t="s">
        <v>16</v>
      </c>
      <c r="F19" s="4">
        <v>129</v>
      </c>
      <c r="G19" s="5">
        <v>76.5</v>
      </c>
      <c r="H19" s="5">
        <f t="shared" si="1"/>
        <v>69.3</v>
      </c>
      <c r="I19" s="5">
        <v>5</v>
      </c>
      <c r="J19" s="7" t="s">
        <v>20</v>
      </c>
      <c r="K19" s="6"/>
    </row>
    <row r="20" spans="1:11" ht="30" customHeight="1">
      <c r="A20" s="4" t="s">
        <v>23</v>
      </c>
      <c r="B20" s="4" t="s">
        <v>45</v>
      </c>
      <c r="C20" s="4" t="s">
        <v>56</v>
      </c>
      <c r="D20" s="4" t="s">
        <v>57</v>
      </c>
      <c r="E20" s="4" t="s">
        <v>16</v>
      </c>
      <c r="F20" s="4">
        <v>125</v>
      </c>
      <c r="G20" s="5">
        <v>79.2</v>
      </c>
      <c r="H20" s="5">
        <f t="shared" si="1"/>
        <v>69.18</v>
      </c>
      <c r="I20" s="5">
        <v>6</v>
      </c>
      <c r="J20" s="7" t="s">
        <v>20</v>
      </c>
      <c r="K20" s="6"/>
    </row>
    <row r="21" spans="1:11" ht="30" customHeight="1">
      <c r="A21" s="4" t="s">
        <v>23</v>
      </c>
      <c r="B21" s="4" t="s">
        <v>45</v>
      </c>
      <c r="C21" s="4" t="s">
        <v>58</v>
      </c>
      <c r="D21" s="4" t="s">
        <v>59</v>
      </c>
      <c r="E21" s="4" t="s">
        <v>16</v>
      </c>
      <c r="F21" s="4">
        <v>125</v>
      </c>
      <c r="G21" s="5">
        <v>78.5</v>
      </c>
      <c r="H21" s="5">
        <f t="shared" si="1"/>
        <v>68.9</v>
      </c>
      <c r="I21" s="5">
        <v>7</v>
      </c>
      <c r="J21" s="7" t="s">
        <v>20</v>
      </c>
      <c r="K21" s="6"/>
    </row>
    <row r="22" spans="1:11" ht="30" customHeight="1">
      <c r="A22" s="4" t="s">
        <v>23</v>
      </c>
      <c r="B22" s="4" t="s">
        <v>45</v>
      </c>
      <c r="C22" s="4" t="s">
        <v>60</v>
      </c>
      <c r="D22" s="4" t="s">
        <v>61</v>
      </c>
      <c r="E22" s="4" t="s">
        <v>16</v>
      </c>
      <c r="F22" s="4">
        <v>126.5</v>
      </c>
      <c r="G22" s="5">
        <v>76.8</v>
      </c>
      <c r="H22" s="5">
        <f t="shared" si="1"/>
        <v>68.66999999999999</v>
      </c>
      <c r="I22" s="5">
        <v>8</v>
      </c>
      <c r="J22" s="7" t="s">
        <v>20</v>
      </c>
      <c r="K22" s="6"/>
    </row>
    <row r="23" spans="1:11" ht="30" customHeight="1">
      <c r="A23" s="4" t="s">
        <v>23</v>
      </c>
      <c r="B23" s="4" t="s">
        <v>45</v>
      </c>
      <c r="C23" s="4" t="s">
        <v>62</v>
      </c>
      <c r="D23" s="4" t="s">
        <v>63</v>
      </c>
      <c r="E23" s="4" t="s">
        <v>16</v>
      </c>
      <c r="F23" s="4">
        <v>120</v>
      </c>
      <c r="G23" s="5">
        <v>79.7</v>
      </c>
      <c r="H23" s="5">
        <f t="shared" si="1"/>
        <v>67.88</v>
      </c>
      <c r="I23" s="5">
        <v>9</v>
      </c>
      <c r="J23" s="7" t="s">
        <v>20</v>
      </c>
      <c r="K23" s="6"/>
    </row>
    <row r="24" spans="1:11" ht="30" customHeight="1">
      <c r="A24" s="4" t="s">
        <v>64</v>
      </c>
      <c r="B24" s="4" t="s">
        <v>65</v>
      </c>
      <c r="C24" s="4" t="s">
        <v>66</v>
      </c>
      <c r="D24" s="4" t="s">
        <v>67</v>
      </c>
      <c r="E24" s="4" t="s">
        <v>16</v>
      </c>
      <c r="F24" s="4">
        <v>115.5</v>
      </c>
      <c r="G24" s="5">
        <v>72.8</v>
      </c>
      <c r="H24" s="5">
        <f t="shared" si="1"/>
        <v>63.769999999999996</v>
      </c>
      <c r="I24" s="5">
        <v>1</v>
      </c>
      <c r="J24" s="7" t="s">
        <v>20</v>
      </c>
      <c r="K24" s="2" t="s">
        <v>170</v>
      </c>
    </row>
    <row r="25" spans="1:11" ht="30" customHeight="1">
      <c r="A25" s="4" t="s">
        <v>68</v>
      </c>
      <c r="B25" s="4" t="s">
        <v>69</v>
      </c>
      <c r="C25" s="4" t="s">
        <v>70</v>
      </c>
      <c r="D25" s="4" t="s">
        <v>71</v>
      </c>
      <c r="E25" s="4" t="s">
        <v>16</v>
      </c>
      <c r="F25" s="4">
        <v>140.5</v>
      </c>
      <c r="G25" s="5">
        <v>75.2</v>
      </c>
      <c r="H25" s="5">
        <f t="shared" si="1"/>
        <v>72.23</v>
      </c>
      <c r="I25" s="5">
        <v>1</v>
      </c>
      <c r="J25" s="6" t="s">
        <v>17</v>
      </c>
      <c r="K25" s="6"/>
    </row>
    <row r="26" spans="1:11" ht="30" customHeight="1">
      <c r="A26" s="4" t="s">
        <v>68</v>
      </c>
      <c r="B26" s="4" t="s">
        <v>69</v>
      </c>
      <c r="C26" s="4" t="s">
        <v>72</v>
      </c>
      <c r="D26" s="4" t="s">
        <v>73</v>
      </c>
      <c r="E26" s="4" t="s">
        <v>16</v>
      </c>
      <c r="F26" s="4">
        <v>130</v>
      </c>
      <c r="G26" s="5">
        <v>81</v>
      </c>
      <c r="H26" s="5">
        <f t="shared" si="1"/>
        <v>71.4</v>
      </c>
      <c r="I26" s="5">
        <v>2</v>
      </c>
      <c r="J26" s="7" t="s">
        <v>20</v>
      </c>
      <c r="K26" s="6"/>
    </row>
    <row r="27" spans="1:11" ht="30" customHeight="1">
      <c r="A27" s="4" t="s">
        <v>68</v>
      </c>
      <c r="B27" s="4" t="s">
        <v>69</v>
      </c>
      <c r="C27" s="4" t="s">
        <v>74</v>
      </c>
      <c r="D27" s="4" t="s">
        <v>75</v>
      </c>
      <c r="E27" s="4" t="s">
        <v>16</v>
      </c>
      <c r="F27" s="4">
        <v>134</v>
      </c>
      <c r="G27" s="5">
        <v>76.5</v>
      </c>
      <c r="H27" s="5">
        <f t="shared" si="1"/>
        <v>70.8</v>
      </c>
      <c r="I27" s="5">
        <v>3</v>
      </c>
      <c r="J27" s="7" t="s">
        <v>20</v>
      </c>
      <c r="K27" s="6"/>
    </row>
    <row r="28" spans="1:11" ht="30" customHeight="1">
      <c r="A28" s="4" t="s">
        <v>68</v>
      </c>
      <c r="B28" s="4" t="s">
        <v>76</v>
      </c>
      <c r="C28" s="4" t="s">
        <v>77</v>
      </c>
      <c r="D28" s="4" t="s">
        <v>78</v>
      </c>
      <c r="E28" s="4" t="s">
        <v>16</v>
      </c>
      <c r="F28" s="4">
        <v>65.9</v>
      </c>
      <c r="G28" s="5">
        <v>84.8</v>
      </c>
      <c r="H28" s="5">
        <f aca="true" t="shared" si="2" ref="H28:H33">F28*0.6+G28*0.4</f>
        <v>73.46000000000001</v>
      </c>
      <c r="I28" s="5">
        <v>1</v>
      </c>
      <c r="J28" s="6" t="s">
        <v>17</v>
      </c>
      <c r="K28" s="6"/>
    </row>
    <row r="29" spans="1:11" ht="30" customHeight="1">
      <c r="A29" s="4" t="s">
        <v>68</v>
      </c>
      <c r="B29" s="4" t="s">
        <v>76</v>
      </c>
      <c r="C29" s="4" t="s">
        <v>79</v>
      </c>
      <c r="D29" s="4" t="s">
        <v>80</v>
      </c>
      <c r="E29" s="4" t="s">
        <v>16</v>
      </c>
      <c r="F29" s="4">
        <v>63.7</v>
      </c>
      <c r="G29" s="5">
        <v>86.4</v>
      </c>
      <c r="H29" s="5">
        <f t="shared" si="2"/>
        <v>72.78</v>
      </c>
      <c r="I29" s="5">
        <v>2</v>
      </c>
      <c r="J29" s="6" t="s">
        <v>17</v>
      </c>
      <c r="K29" s="6"/>
    </row>
    <row r="30" spans="1:11" ht="30" customHeight="1">
      <c r="A30" s="4" t="s">
        <v>68</v>
      </c>
      <c r="B30" s="4" t="s">
        <v>76</v>
      </c>
      <c r="C30" s="4" t="s">
        <v>81</v>
      </c>
      <c r="D30" s="4" t="s">
        <v>82</v>
      </c>
      <c r="E30" s="4" t="s">
        <v>16</v>
      </c>
      <c r="F30" s="4">
        <v>65.3</v>
      </c>
      <c r="G30" s="5">
        <v>82.8</v>
      </c>
      <c r="H30" s="5">
        <f t="shared" si="2"/>
        <v>72.3</v>
      </c>
      <c r="I30" s="5">
        <v>3</v>
      </c>
      <c r="J30" s="7" t="s">
        <v>20</v>
      </c>
      <c r="K30" s="6"/>
    </row>
    <row r="31" spans="1:11" ht="30" customHeight="1">
      <c r="A31" s="4" t="s">
        <v>68</v>
      </c>
      <c r="B31" s="4" t="s">
        <v>76</v>
      </c>
      <c r="C31" s="4" t="s">
        <v>83</v>
      </c>
      <c r="D31" s="4" t="s">
        <v>84</v>
      </c>
      <c r="E31" s="4" t="s">
        <v>16</v>
      </c>
      <c r="F31" s="4">
        <v>64.45</v>
      </c>
      <c r="G31" s="5">
        <v>80.4</v>
      </c>
      <c r="H31" s="5">
        <f t="shared" si="2"/>
        <v>70.83000000000001</v>
      </c>
      <c r="I31" s="5">
        <v>4</v>
      </c>
      <c r="J31" s="7" t="s">
        <v>20</v>
      </c>
      <c r="K31" s="6"/>
    </row>
    <row r="32" spans="1:11" ht="30" customHeight="1">
      <c r="A32" s="4" t="s">
        <v>68</v>
      </c>
      <c r="B32" s="4" t="s">
        <v>76</v>
      </c>
      <c r="C32" s="4" t="s">
        <v>85</v>
      </c>
      <c r="D32" s="4" t="s">
        <v>86</v>
      </c>
      <c r="E32" s="4" t="s">
        <v>16</v>
      </c>
      <c r="F32" s="4">
        <v>61.85</v>
      </c>
      <c r="G32" s="5">
        <v>84</v>
      </c>
      <c r="H32" s="5">
        <f t="shared" si="2"/>
        <v>70.71000000000001</v>
      </c>
      <c r="I32" s="5">
        <v>5</v>
      </c>
      <c r="J32" s="7" t="s">
        <v>20</v>
      </c>
      <c r="K32" s="6"/>
    </row>
    <row r="33" spans="1:11" ht="30" customHeight="1">
      <c r="A33" s="4" t="s">
        <v>68</v>
      </c>
      <c r="B33" s="4" t="s">
        <v>76</v>
      </c>
      <c r="C33" s="4" t="s">
        <v>87</v>
      </c>
      <c r="D33" s="4" t="s">
        <v>88</v>
      </c>
      <c r="E33" s="4" t="s">
        <v>16</v>
      </c>
      <c r="F33" s="4">
        <v>62.45</v>
      </c>
      <c r="G33" s="5">
        <v>81.4</v>
      </c>
      <c r="H33" s="5">
        <f t="shared" si="2"/>
        <v>70.03</v>
      </c>
      <c r="I33" s="5">
        <v>6</v>
      </c>
      <c r="J33" s="7" t="s">
        <v>20</v>
      </c>
      <c r="K33" s="6"/>
    </row>
    <row r="34" spans="1:11" ht="30" customHeight="1">
      <c r="A34" s="4" t="s">
        <v>68</v>
      </c>
      <c r="B34" s="4" t="s">
        <v>89</v>
      </c>
      <c r="C34" s="4" t="s">
        <v>90</v>
      </c>
      <c r="D34" s="4" t="s">
        <v>91</v>
      </c>
      <c r="E34" s="4" t="s">
        <v>16</v>
      </c>
      <c r="F34" s="4">
        <v>132</v>
      </c>
      <c r="G34" s="5">
        <v>78.8</v>
      </c>
      <c r="H34" s="5">
        <f aca="true" t="shared" si="3" ref="H34:H49">F34/2*0.6+G34*0.4</f>
        <v>71.12</v>
      </c>
      <c r="I34" s="5">
        <v>1</v>
      </c>
      <c r="J34" s="6" t="s">
        <v>17</v>
      </c>
      <c r="K34" s="6"/>
    </row>
    <row r="35" spans="1:11" ht="30" customHeight="1">
      <c r="A35" s="4" t="s">
        <v>68</v>
      </c>
      <c r="B35" s="4" t="s">
        <v>89</v>
      </c>
      <c r="C35" s="4" t="s">
        <v>92</v>
      </c>
      <c r="D35" s="4" t="s">
        <v>93</v>
      </c>
      <c r="E35" s="4" t="s">
        <v>16</v>
      </c>
      <c r="F35" s="4">
        <v>105.5</v>
      </c>
      <c r="G35" s="5">
        <v>71.2</v>
      </c>
      <c r="H35" s="5">
        <f t="shared" si="3"/>
        <v>60.13</v>
      </c>
      <c r="I35" s="5">
        <v>2</v>
      </c>
      <c r="J35" s="7" t="s">
        <v>20</v>
      </c>
      <c r="K35" s="6"/>
    </row>
    <row r="36" spans="1:11" ht="30" customHeight="1">
      <c r="A36" s="4" t="s">
        <v>68</v>
      </c>
      <c r="B36" s="4" t="s">
        <v>89</v>
      </c>
      <c r="C36" s="4" t="s">
        <v>94</v>
      </c>
      <c r="D36" s="4" t="s">
        <v>95</v>
      </c>
      <c r="E36" s="4" t="s">
        <v>16</v>
      </c>
      <c r="F36" s="4">
        <v>105</v>
      </c>
      <c r="G36" s="5">
        <v>70.2</v>
      </c>
      <c r="H36" s="5">
        <f t="shared" si="3"/>
        <v>59.58</v>
      </c>
      <c r="I36" s="5">
        <v>3</v>
      </c>
      <c r="J36" s="7" t="s">
        <v>20</v>
      </c>
      <c r="K36" s="6"/>
    </row>
    <row r="37" spans="1:11" ht="30" customHeight="1">
      <c r="A37" s="4" t="s">
        <v>96</v>
      </c>
      <c r="B37" s="4" t="s">
        <v>69</v>
      </c>
      <c r="C37" s="4" t="s">
        <v>97</v>
      </c>
      <c r="D37" s="4" t="s">
        <v>98</v>
      </c>
      <c r="E37" s="4" t="s">
        <v>40</v>
      </c>
      <c r="F37" s="4">
        <v>138</v>
      </c>
      <c r="G37" s="5">
        <v>83.8</v>
      </c>
      <c r="H37" s="5">
        <f t="shared" si="3"/>
        <v>74.92</v>
      </c>
      <c r="I37" s="5">
        <v>1</v>
      </c>
      <c r="J37" s="6" t="s">
        <v>17</v>
      </c>
      <c r="K37" s="6"/>
    </row>
    <row r="38" spans="1:11" ht="30" customHeight="1">
      <c r="A38" s="4" t="s">
        <v>96</v>
      </c>
      <c r="B38" s="4" t="s">
        <v>69</v>
      </c>
      <c r="C38" s="4" t="s">
        <v>99</v>
      </c>
      <c r="D38" s="4" t="s">
        <v>100</v>
      </c>
      <c r="E38" s="4" t="s">
        <v>40</v>
      </c>
      <c r="F38" s="4">
        <v>132.5</v>
      </c>
      <c r="G38" s="5">
        <v>81.5</v>
      </c>
      <c r="H38" s="5">
        <f t="shared" si="3"/>
        <v>72.35</v>
      </c>
      <c r="I38" s="5">
        <v>2</v>
      </c>
      <c r="J38" s="7" t="s">
        <v>20</v>
      </c>
      <c r="K38" s="6"/>
    </row>
    <row r="39" spans="1:11" ht="30" customHeight="1">
      <c r="A39" s="4" t="s">
        <v>96</v>
      </c>
      <c r="B39" s="4" t="s">
        <v>69</v>
      </c>
      <c r="C39" s="4" t="s">
        <v>101</v>
      </c>
      <c r="D39" s="4" t="s">
        <v>102</v>
      </c>
      <c r="E39" s="4" t="s">
        <v>40</v>
      </c>
      <c r="F39" s="4">
        <v>135.5</v>
      </c>
      <c r="G39" s="5">
        <v>74.24</v>
      </c>
      <c r="H39" s="5">
        <f t="shared" si="3"/>
        <v>70.346</v>
      </c>
      <c r="I39" s="5">
        <v>3</v>
      </c>
      <c r="J39" s="7" t="s">
        <v>20</v>
      </c>
      <c r="K39" s="6"/>
    </row>
    <row r="40" spans="1:11" ht="30" customHeight="1">
      <c r="A40" s="4" t="s">
        <v>96</v>
      </c>
      <c r="B40" s="4" t="s">
        <v>103</v>
      </c>
      <c r="C40" s="4" t="s">
        <v>104</v>
      </c>
      <c r="D40" s="4" t="s">
        <v>105</v>
      </c>
      <c r="E40" s="4" t="s">
        <v>40</v>
      </c>
      <c r="F40" s="4">
        <v>135.5</v>
      </c>
      <c r="G40" s="5">
        <v>76.4</v>
      </c>
      <c r="H40" s="5">
        <f t="shared" si="3"/>
        <v>71.21000000000001</v>
      </c>
      <c r="I40" s="5">
        <v>1</v>
      </c>
      <c r="J40" s="6" t="s">
        <v>17</v>
      </c>
      <c r="K40" s="6"/>
    </row>
    <row r="41" spans="1:11" ht="30" customHeight="1">
      <c r="A41" s="4" t="s">
        <v>96</v>
      </c>
      <c r="B41" s="4" t="s">
        <v>103</v>
      </c>
      <c r="C41" s="4" t="s">
        <v>106</v>
      </c>
      <c r="D41" s="4" t="s">
        <v>107</v>
      </c>
      <c r="E41" s="4" t="s">
        <v>16</v>
      </c>
      <c r="F41" s="4">
        <v>129</v>
      </c>
      <c r="G41" s="5">
        <v>80.2</v>
      </c>
      <c r="H41" s="5">
        <f t="shared" si="3"/>
        <v>70.78</v>
      </c>
      <c r="I41" s="5">
        <v>2</v>
      </c>
      <c r="J41" s="6" t="s">
        <v>17</v>
      </c>
      <c r="K41" s="6"/>
    </row>
    <row r="42" spans="1:11" ht="30" customHeight="1">
      <c r="A42" s="4" t="s">
        <v>96</v>
      </c>
      <c r="B42" s="4" t="s">
        <v>103</v>
      </c>
      <c r="C42" s="4" t="s">
        <v>108</v>
      </c>
      <c r="D42" s="4" t="s">
        <v>109</v>
      </c>
      <c r="E42" s="4" t="s">
        <v>40</v>
      </c>
      <c r="F42" s="4">
        <v>120.5</v>
      </c>
      <c r="G42" s="5">
        <v>85.6</v>
      </c>
      <c r="H42" s="5">
        <f t="shared" si="3"/>
        <v>70.39</v>
      </c>
      <c r="I42" s="5">
        <v>3</v>
      </c>
      <c r="J42" s="6" t="s">
        <v>17</v>
      </c>
      <c r="K42" s="6"/>
    </row>
    <row r="43" spans="1:11" ht="30" customHeight="1">
      <c r="A43" s="4" t="s">
        <v>96</v>
      </c>
      <c r="B43" s="4" t="s">
        <v>103</v>
      </c>
      <c r="C43" s="4" t="s">
        <v>110</v>
      </c>
      <c r="D43" s="4" t="s">
        <v>111</v>
      </c>
      <c r="E43" s="4" t="s">
        <v>16</v>
      </c>
      <c r="F43" s="4">
        <v>130</v>
      </c>
      <c r="G43" s="5">
        <v>75.6</v>
      </c>
      <c r="H43" s="5">
        <f t="shared" si="3"/>
        <v>69.24</v>
      </c>
      <c r="I43" s="5">
        <v>4</v>
      </c>
      <c r="J43" s="7" t="s">
        <v>20</v>
      </c>
      <c r="K43" s="6"/>
    </row>
    <row r="44" spans="1:11" ht="30" customHeight="1">
      <c r="A44" s="4" t="s">
        <v>96</v>
      </c>
      <c r="B44" s="4" t="s">
        <v>103</v>
      </c>
      <c r="C44" s="4" t="s">
        <v>112</v>
      </c>
      <c r="D44" s="4" t="s">
        <v>113</v>
      </c>
      <c r="E44" s="4" t="s">
        <v>40</v>
      </c>
      <c r="F44" s="4">
        <v>125</v>
      </c>
      <c r="G44" s="5">
        <v>75.8</v>
      </c>
      <c r="H44" s="5">
        <f t="shared" si="3"/>
        <v>67.82</v>
      </c>
      <c r="I44" s="5">
        <v>5</v>
      </c>
      <c r="J44" s="7" t="s">
        <v>20</v>
      </c>
      <c r="K44" s="6"/>
    </row>
    <row r="45" spans="1:11" ht="30" customHeight="1">
      <c r="A45" s="4" t="s">
        <v>96</v>
      </c>
      <c r="B45" s="4" t="s">
        <v>103</v>
      </c>
      <c r="C45" s="4" t="s">
        <v>114</v>
      </c>
      <c r="D45" s="4" t="s">
        <v>115</v>
      </c>
      <c r="E45" s="4" t="s">
        <v>16</v>
      </c>
      <c r="F45" s="4">
        <v>111.5</v>
      </c>
      <c r="G45" s="5">
        <v>72</v>
      </c>
      <c r="H45" s="5">
        <f t="shared" si="3"/>
        <v>62.25</v>
      </c>
      <c r="I45" s="5">
        <v>6</v>
      </c>
      <c r="J45" s="7" t="s">
        <v>20</v>
      </c>
      <c r="K45" s="6"/>
    </row>
    <row r="46" spans="1:11" ht="30" customHeight="1">
      <c r="A46" s="4" t="s">
        <v>96</v>
      </c>
      <c r="B46" s="4" t="s">
        <v>103</v>
      </c>
      <c r="C46" s="4" t="s">
        <v>116</v>
      </c>
      <c r="D46" s="4" t="s">
        <v>117</v>
      </c>
      <c r="E46" s="4" t="s">
        <v>16</v>
      </c>
      <c r="F46" s="4">
        <v>103.5</v>
      </c>
      <c r="G46" s="5">
        <v>70.8</v>
      </c>
      <c r="H46" s="5">
        <f t="shared" si="3"/>
        <v>59.37</v>
      </c>
      <c r="I46" s="5">
        <v>7</v>
      </c>
      <c r="J46" s="7" t="s">
        <v>20</v>
      </c>
      <c r="K46" s="6"/>
    </row>
    <row r="47" spans="1:11" ht="30" customHeight="1">
      <c r="A47" s="4" t="s">
        <v>96</v>
      </c>
      <c r="B47" s="4" t="s">
        <v>103</v>
      </c>
      <c r="C47" s="4" t="s">
        <v>118</v>
      </c>
      <c r="D47" s="4" t="s">
        <v>119</v>
      </c>
      <c r="E47" s="4" t="s">
        <v>40</v>
      </c>
      <c r="F47" s="4">
        <v>107</v>
      </c>
      <c r="G47" s="5">
        <v>66.8</v>
      </c>
      <c r="H47" s="5">
        <f t="shared" si="3"/>
        <v>58.82</v>
      </c>
      <c r="I47" s="5">
        <v>8</v>
      </c>
      <c r="J47" s="7" t="s">
        <v>20</v>
      </c>
      <c r="K47" s="6"/>
    </row>
    <row r="48" spans="1:11" ht="30" customHeight="1">
      <c r="A48" s="4" t="s">
        <v>96</v>
      </c>
      <c r="B48" s="4" t="s">
        <v>103</v>
      </c>
      <c r="C48" s="4" t="s">
        <v>120</v>
      </c>
      <c r="D48" s="4" t="s">
        <v>121</v>
      </c>
      <c r="E48" s="4" t="s">
        <v>40</v>
      </c>
      <c r="F48" s="4">
        <v>103.5</v>
      </c>
      <c r="G48" s="5">
        <v>67</v>
      </c>
      <c r="H48" s="5">
        <f t="shared" si="3"/>
        <v>57.849999999999994</v>
      </c>
      <c r="I48" s="5">
        <v>9</v>
      </c>
      <c r="J48" s="7" t="s">
        <v>20</v>
      </c>
      <c r="K48" s="6"/>
    </row>
    <row r="49" spans="1:11" ht="30" customHeight="1">
      <c r="A49" s="4" t="s">
        <v>96</v>
      </c>
      <c r="B49" s="4" t="s">
        <v>103</v>
      </c>
      <c r="C49" s="4" t="s">
        <v>122</v>
      </c>
      <c r="D49" s="4" t="s">
        <v>123</v>
      </c>
      <c r="E49" s="4" t="s">
        <v>16</v>
      </c>
      <c r="F49" s="4">
        <v>107.5</v>
      </c>
      <c r="G49" s="5">
        <v>63</v>
      </c>
      <c r="H49" s="5">
        <f t="shared" si="3"/>
        <v>57.45</v>
      </c>
      <c r="I49" s="5">
        <v>10</v>
      </c>
      <c r="J49" s="7" t="s">
        <v>20</v>
      </c>
      <c r="K49" s="6"/>
    </row>
    <row r="50" spans="1:11" ht="30" customHeight="1">
      <c r="A50" s="4" t="s">
        <v>96</v>
      </c>
      <c r="B50" s="4" t="s">
        <v>76</v>
      </c>
      <c r="C50" s="4" t="s">
        <v>124</v>
      </c>
      <c r="D50" s="4" t="s">
        <v>125</v>
      </c>
      <c r="E50" s="4" t="s">
        <v>16</v>
      </c>
      <c r="F50" s="4">
        <v>63.8</v>
      </c>
      <c r="G50" s="5">
        <v>84.4</v>
      </c>
      <c r="H50" s="5">
        <f>F50*0.6+G50*0.4</f>
        <v>72.03999999999999</v>
      </c>
      <c r="I50" s="5">
        <v>1</v>
      </c>
      <c r="J50" s="6" t="s">
        <v>17</v>
      </c>
      <c r="K50" s="6"/>
    </row>
    <row r="51" spans="1:11" ht="30" customHeight="1">
      <c r="A51" s="4" t="s">
        <v>96</v>
      </c>
      <c r="B51" s="4" t="s">
        <v>76</v>
      </c>
      <c r="C51" s="4" t="s">
        <v>126</v>
      </c>
      <c r="D51" s="4" t="s">
        <v>127</v>
      </c>
      <c r="E51" s="4" t="s">
        <v>16</v>
      </c>
      <c r="F51" s="4">
        <v>66.15</v>
      </c>
      <c r="G51" s="5">
        <v>77</v>
      </c>
      <c r="H51" s="5">
        <f>F51*0.6+G51*0.4</f>
        <v>70.49000000000001</v>
      </c>
      <c r="I51" s="5">
        <v>2</v>
      </c>
      <c r="J51" s="7" t="s">
        <v>20</v>
      </c>
      <c r="K51" s="6"/>
    </row>
    <row r="52" spans="1:11" ht="30" customHeight="1">
      <c r="A52" s="4" t="s">
        <v>96</v>
      </c>
      <c r="B52" s="4" t="s">
        <v>76</v>
      </c>
      <c r="C52" s="4" t="s">
        <v>128</v>
      </c>
      <c r="D52" s="4" t="s">
        <v>129</v>
      </c>
      <c r="E52" s="4" t="s">
        <v>16</v>
      </c>
      <c r="F52" s="4">
        <v>58.55</v>
      </c>
      <c r="G52" s="5">
        <v>79.8</v>
      </c>
      <c r="H52" s="5">
        <f>F52*0.6+G52*0.4</f>
        <v>67.05</v>
      </c>
      <c r="I52" s="5">
        <v>3</v>
      </c>
      <c r="J52" s="7" t="s">
        <v>20</v>
      </c>
      <c r="K52" s="6"/>
    </row>
    <row r="53" spans="1:11" ht="30" customHeight="1">
      <c r="A53" s="4" t="s">
        <v>130</v>
      </c>
      <c r="B53" s="4" t="s">
        <v>89</v>
      </c>
      <c r="C53" s="4" t="s">
        <v>131</v>
      </c>
      <c r="D53" s="4" t="s">
        <v>132</v>
      </c>
      <c r="E53" s="4" t="s">
        <v>16</v>
      </c>
      <c r="F53" s="4">
        <v>140.5</v>
      </c>
      <c r="G53" s="5">
        <v>74.2</v>
      </c>
      <c r="H53" s="5">
        <f aca="true" t="shared" si="4" ref="H53:H70">F53/2*0.6+G53*0.4</f>
        <v>71.83</v>
      </c>
      <c r="I53" s="5">
        <v>1</v>
      </c>
      <c r="J53" s="6" t="s">
        <v>17</v>
      </c>
      <c r="K53" s="6"/>
    </row>
    <row r="54" spans="1:11" ht="30" customHeight="1">
      <c r="A54" s="4" t="s">
        <v>130</v>
      </c>
      <c r="B54" s="4" t="s">
        <v>89</v>
      </c>
      <c r="C54" s="4" t="s">
        <v>133</v>
      </c>
      <c r="D54" s="4" t="s">
        <v>134</v>
      </c>
      <c r="E54" s="4" t="s">
        <v>16</v>
      </c>
      <c r="F54" s="4">
        <v>121.5</v>
      </c>
      <c r="G54" s="5">
        <v>79</v>
      </c>
      <c r="H54" s="5">
        <f t="shared" si="4"/>
        <v>68.05</v>
      </c>
      <c r="I54" s="5">
        <v>2</v>
      </c>
      <c r="J54" s="7" t="s">
        <v>20</v>
      </c>
      <c r="K54" s="6"/>
    </row>
    <row r="55" spans="1:11" ht="30" customHeight="1">
      <c r="A55" s="4" t="s">
        <v>130</v>
      </c>
      <c r="B55" s="4" t="s">
        <v>89</v>
      </c>
      <c r="C55" s="4" t="s">
        <v>135</v>
      </c>
      <c r="D55" s="4" t="s">
        <v>136</v>
      </c>
      <c r="E55" s="4" t="s">
        <v>16</v>
      </c>
      <c r="F55" s="4">
        <v>121</v>
      </c>
      <c r="G55" s="5">
        <v>76.2</v>
      </c>
      <c r="H55" s="5">
        <f t="shared" si="4"/>
        <v>66.78</v>
      </c>
      <c r="I55" s="5">
        <v>3</v>
      </c>
      <c r="J55" s="7" t="s">
        <v>20</v>
      </c>
      <c r="K55" s="6"/>
    </row>
    <row r="56" spans="1:11" ht="30" customHeight="1">
      <c r="A56" s="4" t="s">
        <v>137</v>
      </c>
      <c r="B56" s="4" t="s">
        <v>103</v>
      </c>
      <c r="C56" s="4" t="s">
        <v>138</v>
      </c>
      <c r="D56" s="4" t="s">
        <v>139</v>
      </c>
      <c r="E56" s="4" t="s">
        <v>16</v>
      </c>
      <c r="F56" s="4">
        <v>122</v>
      </c>
      <c r="G56" s="5">
        <v>78</v>
      </c>
      <c r="H56" s="5">
        <f t="shared" si="4"/>
        <v>67.80000000000001</v>
      </c>
      <c r="I56" s="5">
        <v>1</v>
      </c>
      <c r="J56" s="6" t="s">
        <v>17</v>
      </c>
      <c r="K56" s="6"/>
    </row>
    <row r="57" spans="1:11" ht="30" customHeight="1">
      <c r="A57" s="4" t="s">
        <v>137</v>
      </c>
      <c r="B57" s="4" t="s">
        <v>103</v>
      </c>
      <c r="C57" s="4" t="s">
        <v>140</v>
      </c>
      <c r="D57" s="4" t="s">
        <v>141</v>
      </c>
      <c r="E57" s="4" t="s">
        <v>16</v>
      </c>
      <c r="F57" s="4">
        <v>122.5</v>
      </c>
      <c r="G57" s="5">
        <v>75.8</v>
      </c>
      <c r="H57" s="5">
        <f t="shared" si="4"/>
        <v>67.07</v>
      </c>
      <c r="I57" s="5">
        <v>2</v>
      </c>
      <c r="J57" s="6" t="s">
        <v>17</v>
      </c>
      <c r="K57" s="6"/>
    </row>
    <row r="58" spans="1:11" ht="30" customHeight="1">
      <c r="A58" s="4" t="s">
        <v>137</v>
      </c>
      <c r="B58" s="4" t="s">
        <v>103</v>
      </c>
      <c r="C58" s="4" t="s">
        <v>142</v>
      </c>
      <c r="D58" s="4" t="s">
        <v>143</v>
      </c>
      <c r="E58" s="4" t="s">
        <v>16</v>
      </c>
      <c r="F58" s="4">
        <v>121.5</v>
      </c>
      <c r="G58" s="5">
        <v>76.1</v>
      </c>
      <c r="H58" s="5">
        <f t="shared" si="4"/>
        <v>66.88999999999999</v>
      </c>
      <c r="I58" s="5">
        <v>3</v>
      </c>
      <c r="J58" s="6" t="s">
        <v>17</v>
      </c>
      <c r="K58" s="6"/>
    </row>
    <row r="59" spans="1:11" ht="30" customHeight="1">
      <c r="A59" s="4" t="s">
        <v>137</v>
      </c>
      <c r="B59" s="4" t="s">
        <v>103</v>
      </c>
      <c r="C59" s="4" t="s">
        <v>144</v>
      </c>
      <c r="D59" s="4" t="s">
        <v>145</v>
      </c>
      <c r="E59" s="4" t="s">
        <v>16</v>
      </c>
      <c r="F59" s="4">
        <v>120.5</v>
      </c>
      <c r="G59" s="5">
        <v>76.54</v>
      </c>
      <c r="H59" s="5">
        <f t="shared" si="4"/>
        <v>66.766</v>
      </c>
      <c r="I59" s="5">
        <v>4</v>
      </c>
      <c r="J59" s="7" t="s">
        <v>20</v>
      </c>
      <c r="K59" s="6"/>
    </row>
    <row r="60" spans="1:11" ht="30" customHeight="1">
      <c r="A60" s="4" t="s">
        <v>137</v>
      </c>
      <c r="B60" s="4" t="s">
        <v>103</v>
      </c>
      <c r="C60" s="4" t="s">
        <v>146</v>
      </c>
      <c r="D60" s="4" t="s">
        <v>147</v>
      </c>
      <c r="E60" s="4" t="s">
        <v>16</v>
      </c>
      <c r="F60" s="4">
        <v>120.5</v>
      </c>
      <c r="G60" s="5">
        <v>75.4</v>
      </c>
      <c r="H60" s="5">
        <f t="shared" si="4"/>
        <v>66.31</v>
      </c>
      <c r="I60" s="5">
        <v>5</v>
      </c>
      <c r="J60" s="7" t="s">
        <v>20</v>
      </c>
      <c r="K60" s="6"/>
    </row>
    <row r="61" spans="1:11" ht="30" customHeight="1">
      <c r="A61" s="4" t="s">
        <v>137</v>
      </c>
      <c r="B61" s="4" t="s">
        <v>103</v>
      </c>
      <c r="C61" s="4" t="s">
        <v>148</v>
      </c>
      <c r="D61" s="4" t="s">
        <v>149</v>
      </c>
      <c r="E61" s="4" t="s">
        <v>16</v>
      </c>
      <c r="F61" s="4">
        <v>118</v>
      </c>
      <c r="G61" s="5">
        <v>75.8</v>
      </c>
      <c r="H61" s="5">
        <f t="shared" si="4"/>
        <v>65.72</v>
      </c>
      <c r="I61" s="5">
        <v>6</v>
      </c>
      <c r="J61" s="7" t="s">
        <v>20</v>
      </c>
      <c r="K61" s="6"/>
    </row>
    <row r="62" spans="1:11" ht="30" customHeight="1">
      <c r="A62" s="4" t="s">
        <v>137</v>
      </c>
      <c r="B62" s="4" t="s">
        <v>103</v>
      </c>
      <c r="C62" s="4" t="s">
        <v>150</v>
      </c>
      <c r="D62" s="4" t="s">
        <v>151</v>
      </c>
      <c r="E62" s="4" t="s">
        <v>16</v>
      </c>
      <c r="F62" s="4">
        <v>116</v>
      </c>
      <c r="G62" s="5">
        <v>72.9</v>
      </c>
      <c r="H62" s="5">
        <f t="shared" si="4"/>
        <v>63.96</v>
      </c>
      <c r="I62" s="5">
        <v>7</v>
      </c>
      <c r="J62" s="7" t="s">
        <v>20</v>
      </c>
      <c r="K62" s="6"/>
    </row>
    <row r="63" spans="1:11" ht="30" customHeight="1">
      <c r="A63" s="4" t="s">
        <v>137</v>
      </c>
      <c r="B63" s="4" t="s">
        <v>13</v>
      </c>
      <c r="C63" s="4" t="s">
        <v>152</v>
      </c>
      <c r="D63" s="4" t="s">
        <v>153</v>
      </c>
      <c r="E63" s="4" t="s">
        <v>16</v>
      </c>
      <c r="F63" s="4">
        <v>134</v>
      </c>
      <c r="G63" s="5">
        <v>83.4</v>
      </c>
      <c r="H63" s="5">
        <f t="shared" si="4"/>
        <v>73.56</v>
      </c>
      <c r="I63" s="5">
        <v>1</v>
      </c>
      <c r="J63" s="6" t="s">
        <v>17</v>
      </c>
      <c r="K63" s="6"/>
    </row>
    <row r="64" spans="1:11" ht="30" customHeight="1">
      <c r="A64" s="4" t="s">
        <v>137</v>
      </c>
      <c r="B64" s="4" t="s">
        <v>13</v>
      </c>
      <c r="C64" s="4" t="s">
        <v>154</v>
      </c>
      <c r="D64" s="4" t="s">
        <v>155</v>
      </c>
      <c r="E64" s="4" t="s">
        <v>16</v>
      </c>
      <c r="F64" s="4">
        <v>133</v>
      </c>
      <c r="G64" s="5">
        <v>81.2</v>
      </c>
      <c r="H64" s="5">
        <f t="shared" si="4"/>
        <v>72.38</v>
      </c>
      <c r="I64" s="5">
        <v>2</v>
      </c>
      <c r="J64" s="7" t="s">
        <v>20</v>
      </c>
      <c r="K64" s="6"/>
    </row>
    <row r="65" spans="1:11" ht="30" customHeight="1">
      <c r="A65" s="4" t="s">
        <v>137</v>
      </c>
      <c r="B65" s="4" t="s">
        <v>13</v>
      </c>
      <c r="C65" s="4" t="s">
        <v>156</v>
      </c>
      <c r="D65" s="4" t="s">
        <v>157</v>
      </c>
      <c r="E65" s="4" t="s">
        <v>16</v>
      </c>
      <c r="F65" s="4">
        <v>129.5</v>
      </c>
      <c r="G65" s="5">
        <v>79.4</v>
      </c>
      <c r="H65" s="5">
        <f t="shared" si="4"/>
        <v>70.61000000000001</v>
      </c>
      <c r="I65" s="5">
        <v>3</v>
      </c>
      <c r="J65" s="7" t="s">
        <v>20</v>
      </c>
      <c r="K65" s="6"/>
    </row>
    <row r="66" spans="1:11" ht="30" customHeight="1">
      <c r="A66" s="4" t="s">
        <v>137</v>
      </c>
      <c r="B66" s="4" t="s">
        <v>158</v>
      </c>
      <c r="C66" s="4" t="s">
        <v>159</v>
      </c>
      <c r="D66" s="4" t="s">
        <v>160</v>
      </c>
      <c r="E66" s="4" t="s">
        <v>16</v>
      </c>
      <c r="F66" s="4">
        <v>134</v>
      </c>
      <c r="G66" s="5">
        <v>82.2</v>
      </c>
      <c r="H66" s="5">
        <f t="shared" si="4"/>
        <v>73.08</v>
      </c>
      <c r="I66" s="5">
        <v>1</v>
      </c>
      <c r="J66" s="6" t="s">
        <v>17</v>
      </c>
      <c r="K66" s="6"/>
    </row>
    <row r="67" spans="1:11" ht="30" customHeight="1">
      <c r="A67" s="4" t="s">
        <v>137</v>
      </c>
      <c r="B67" s="4" t="s">
        <v>158</v>
      </c>
      <c r="C67" s="4" t="s">
        <v>161</v>
      </c>
      <c r="D67" s="4" t="s">
        <v>162</v>
      </c>
      <c r="E67" s="4" t="s">
        <v>16</v>
      </c>
      <c r="F67" s="4">
        <v>125.5</v>
      </c>
      <c r="G67" s="5">
        <v>79.8</v>
      </c>
      <c r="H67" s="5">
        <f t="shared" si="4"/>
        <v>69.57</v>
      </c>
      <c r="I67" s="5">
        <v>2</v>
      </c>
      <c r="J67" s="7" t="s">
        <v>20</v>
      </c>
      <c r="K67" s="6"/>
    </row>
    <row r="68" spans="1:11" ht="30" customHeight="1">
      <c r="A68" s="4" t="s">
        <v>163</v>
      </c>
      <c r="B68" s="4" t="s">
        <v>13</v>
      </c>
      <c r="C68" s="4" t="s">
        <v>164</v>
      </c>
      <c r="D68" s="4" t="s">
        <v>165</v>
      </c>
      <c r="E68" s="4" t="s">
        <v>16</v>
      </c>
      <c r="F68" s="4">
        <v>138</v>
      </c>
      <c r="G68" s="5">
        <v>82.2</v>
      </c>
      <c r="H68" s="5">
        <f t="shared" si="4"/>
        <v>74.28</v>
      </c>
      <c r="I68" s="5">
        <v>1</v>
      </c>
      <c r="J68" s="6" t="s">
        <v>17</v>
      </c>
      <c r="K68" s="6"/>
    </row>
    <row r="69" spans="1:11" ht="30" customHeight="1">
      <c r="A69" s="4" t="s">
        <v>163</v>
      </c>
      <c r="B69" s="4" t="s">
        <v>13</v>
      </c>
      <c r="C69" s="4" t="s">
        <v>166</v>
      </c>
      <c r="D69" s="4" t="s">
        <v>167</v>
      </c>
      <c r="E69" s="4" t="s">
        <v>16</v>
      </c>
      <c r="F69" s="4">
        <v>126.5</v>
      </c>
      <c r="G69" s="5">
        <v>76.6</v>
      </c>
      <c r="H69" s="5">
        <f t="shared" si="4"/>
        <v>68.59</v>
      </c>
      <c r="I69" s="5">
        <v>2</v>
      </c>
      <c r="J69" s="7" t="s">
        <v>20</v>
      </c>
      <c r="K69" s="6"/>
    </row>
    <row r="70" spans="1:11" ht="30" customHeight="1">
      <c r="A70" s="4" t="s">
        <v>163</v>
      </c>
      <c r="B70" s="4" t="s">
        <v>13</v>
      </c>
      <c r="C70" s="4" t="s">
        <v>168</v>
      </c>
      <c r="D70" s="4" t="s">
        <v>169</v>
      </c>
      <c r="E70" s="4" t="s">
        <v>16</v>
      </c>
      <c r="F70" s="4">
        <v>127.5</v>
      </c>
      <c r="G70" s="5">
        <v>74</v>
      </c>
      <c r="H70" s="5">
        <f t="shared" si="4"/>
        <v>67.85</v>
      </c>
      <c r="I70" s="5">
        <v>3</v>
      </c>
      <c r="J70" s="7" t="s">
        <v>20</v>
      </c>
      <c r="K70" s="6"/>
    </row>
  </sheetData>
  <sheetProtection/>
  <mergeCells count="1">
    <mergeCell ref="A1:K1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2018-06-11T06:10:02Z</dcterms:modified>
  <cp:category/>
  <cp:version/>
  <cp:contentType/>
  <cp:contentStatus/>
</cp:coreProperties>
</file>